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8.xml.rels" ContentType="application/vnd.openxmlformats-package.relationships+xml"/>
  <Override PartName="/xl/worksheets/_rels/sheet7.xml.rels" ContentType="application/vnd.openxmlformats-package.relationship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perty Data" sheetId="1" state="visible" r:id="rId3"/>
    <sheet name="Cash Collection" sheetId="2" state="visible" r:id="rId4"/>
    <sheet name="History Cash Collection" sheetId="3" state="visible" r:id="rId5"/>
    <sheet name="Service Charge Reconciliation" sheetId="4" state="visible" r:id="rId6"/>
    <sheet name="Ongoing MTC &lt;600EUR" sheetId="5" state="visible" r:id="rId7"/>
    <sheet name="Approved Capex" sheetId="6" state="visible" r:id="rId8"/>
    <sheet name="Special payments_Sonderumlage" sheetId="7" state="visible" r:id="rId9"/>
    <sheet name="Dunnings" sheetId="8" state="visible" r:id="rId10"/>
  </sheets>
  <definedNames>
    <definedName function="false" hidden="true" localSheetId="5" name="_xlnm._FilterDatabase" vbProcedure="false">'Approved Capex'!$A$1:$N$23</definedName>
    <definedName function="false" hidden="true" localSheetId="1" name="_xlnm._FilterDatabase" vbProcedure="false">'Cash Collection'!$A$1:$N$376</definedName>
    <definedName function="false" hidden="true" localSheetId="7" name="_xlnm._FilterDatabase" vbProcedure="false">Dunnings!$A$1:$G$65</definedName>
    <definedName function="false" hidden="true" localSheetId="2" name="_xlnm._FilterDatabase" vbProcedure="false">'History Cash Collection'!$A$1:$AG$126</definedName>
    <definedName function="false" hidden="true" localSheetId="4" name="_xlnm._FilterDatabase" vbProcedure="false">'Ongoing MTC &lt;600EUR'!$A$1:$P$126</definedName>
    <definedName function="false" hidden="true" localSheetId="0" name="_xlnm._FilterDatabase" vbProcedure="false">'Property Data'!$A$1:$R$126</definedName>
    <definedName function="false" hidden="true" localSheetId="3" name="_xlnm._FilterDatabase" vbProcedure="false">'Service Charge Reconciliation'!$A$1:$P$126</definedName>
    <definedName function="false" hidden="true" localSheetId="6" name="_xlnm._FilterDatabase" vbProcedure="false">'Special payments_Sonderumlage'!$A$1:$N$13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<sst xmlns="http://schemas.openxmlformats.org/spreadsheetml/2006/main" count="9328" uniqueCount="1080">
  <si>
    <t xml:space="preserve">Property ID</t>
  </si>
  <si>
    <t xml:space="preserve">Owner</t>
  </si>
  <si>
    <t xml:space="preserve">Address</t>
  </si>
  <si>
    <t xml:space="preserve">ZIP</t>
  </si>
  <si>
    <t xml:space="preserve">City</t>
  </si>
  <si>
    <t xml:space="preserve">Type (Building)</t>
  </si>
  <si>
    <t xml:space="preserve">Minimum Duration in m</t>
  </si>
  <si>
    <t xml:space="preserve">Lease Start Date / Move-in Date</t>
  </si>
  <si>
    <t xml:space="preserve">Lease End</t>
  </si>
  <si>
    <t xml:space="preserve">Lessee #1</t>
  </si>
  <si>
    <t xml:space="preserve">Lessee #2</t>
  </si>
  <si>
    <t xml:space="preserve">Dunning Level</t>
  </si>
  <si>
    <t xml:space="preserve">Area</t>
  </si>
  <si>
    <t xml:space="preserve">Leasing Rate</t>
  </si>
  <si>
    <t xml:space="preserve">Prepayments Service Charges</t>
  </si>
  <si>
    <t xml:space="preserve">Prepayment Heating Charges</t>
  </si>
  <si>
    <t xml:space="preserve">Agreed Rent Reductions</t>
  </si>
  <si>
    <t xml:space="preserve">Total </t>
  </si>
  <si>
    <t xml:space="preserve">P0001</t>
  </si>
  <si>
    <t xml:space="preserve">Residential Portfolio DE-2 GmbH</t>
  </si>
  <si>
    <t xml:space="preserve">Blütenweg 155, 50667 Köln</t>
  </si>
  <si>
    <t xml:space="preserve">50667</t>
  </si>
  <si>
    <t xml:space="preserve">Köln</t>
  </si>
  <si>
    <t xml:space="preserve">House</t>
  </si>
  <si>
    <t xml:space="preserve">2022-07-21</t>
  </si>
  <si>
    <t xml:space="preserve">open</t>
  </si>
  <si>
    <t xml:space="preserve">Anna Klein</t>
  </si>
  <si>
    <t xml:space="preserve">LEVEL_1</t>
  </si>
  <si>
    <t xml:space="preserve">P0002</t>
  </si>
  <si>
    <t xml:space="preserve">Residential Portfolio DE-1 GmbH</t>
  </si>
  <si>
    <t xml:space="preserve">Schulstraße 129, 50823 Köln</t>
  </si>
  <si>
    <t xml:space="preserve">50823</t>
  </si>
  <si>
    <t xml:space="preserve">Apartment</t>
  </si>
  <si>
    <t xml:space="preserve">2024-11-20</t>
  </si>
  <si>
    <t xml:space="preserve">Felix Koch</t>
  </si>
  <si>
    <t xml:space="preserve">Jan Maier</t>
  </si>
  <si>
    <t xml:space="preserve">P0003</t>
  </si>
  <si>
    <t xml:space="preserve">Buchenweg 39b, 81375 München</t>
  </si>
  <si>
    <t xml:space="preserve">81375</t>
  </si>
  <si>
    <t xml:space="preserve">München</t>
  </si>
  <si>
    <t xml:space="preserve">2023-09-03</t>
  </si>
  <si>
    <t xml:space="preserve">2025-11-08</t>
  </si>
  <si>
    <t xml:space="preserve">Ben Vogel</t>
  </si>
  <si>
    <t xml:space="preserve">P0004</t>
  </si>
  <si>
    <t xml:space="preserve">Rosenstraße 116c, 10243 Berlin</t>
  </si>
  <si>
    <t xml:space="preserve">10243</t>
  </si>
  <si>
    <t xml:space="preserve">Berlin</t>
  </si>
  <si>
    <t xml:space="preserve">2021-07-10</t>
  </si>
  <si>
    <t xml:space="preserve">Finn Schmidt</t>
  </si>
  <si>
    <t xml:space="preserve">Emily Winkler</t>
  </si>
  <si>
    <t xml:space="preserve">LEVEL_3</t>
  </si>
  <si>
    <t xml:space="preserve">P0005</t>
  </si>
  <si>
    <t xml:space="preserve">Am Brunnen 113c, 60594 Frankfurt am Main</t>
  </si>
  <si>
    <t xml:space="preserve">60594</t>
  </si>
  <si>
    <t xml:space="preserve">Frankfurt am Main</t>
  </si>
  <si>
    <t xml:space="preserve">2022-06-28</t>
  </si>
  <si>
    <t xml:space="preserve">Leon König</t>
  </si>
  <si>
    <t xml:space="preserve">Elias Möller</t>
  </si>
  <si>
    <t xml:space="preserve">P0006</t>
  </si>
  <si>
    <t xml:space="preserve">Kirchplatz 40, 20535 Hamburg</t>
  </si>
  <si>
    <t xml:space="preserve">20535</t>
  </si>
  <si>
    <t xml:space="preserve">Hamburg</t>
  </si>
  <si>
    <t xml:space="preserve">2023-10-20</t>
  </si>
  <si>
    <t xml:space="preserve">2026-07-10</t>
  </si>
  <si>
    <t xml:space="preserve">Nico Werner</t>
  </si>
  <si>
    <t xml:space="preserve">P0007</t>
  </si>
  <si>
    <t xml:space="preserve">Kirchplatz 176, 04277 Leipzig</t>
  </si>
  <si>
    <t xml:space="preserve">04277</t>
  </si>
  <si>
    <t xml:space="preserve">Leipzig</t>
  </si>
  <si>
    <t xml:space="preserve">2023-08-25</t>
  </si>
  <si>
    <t xml:space="preserve">Melina Peters</t>
  </si>
  <si>
    <t xml:space="preserve">LEVEL_2</t>
  </si>
  <si>
    <t xml:space="preserve">P0008</t>
  </si>
  <si>
    <t xml:space="preserve">Weberstraße 129a, 13086 Berlin</t>
  </si>
  <si>
    <t xml:space="preserve">13086</t>
  </si>
  <si>
    <t xml:space="preserve">2022-01-11</t>
  </si>
  <si>
    <t xml:space="preserve">Tom Fischer</t>
  </si>
  <si>
    <t xml:space="preserve">Hannah Meyer</t>
  </si>
  <si>
    <t xml:space="preserve">P0009</t>
  </si>
  <si>
    <t xml:space="preserve">Kirchplatz 84a, 51063 Köln</t>
  </si>
  <si>
    <t xml:space="preserve">51063</t>
  </si>
  <si>
    <t xml:space="preserve">2022-05-16</t>
  </si>
  <si>
    <t xml:space="preserve">Clara Meyer</t>
  </si>
  <si>
    <t xml:space="preserve">Amelie Schröder</t>
  </si>
  <si>
    <t xml:space="preserve">P0010</t>
  </si>
  <si>
    <t xml:space="preserve">Mühlenweg 128b, 70173 Stuttgart</t>
  </si>
  <si>
    <t xml:space="preserve">70173</t>
  </si>
  <si>
    <t xml:space="preserve">Stuttgart</t>
  </si>
  <si>
    <t xml:space="preserve">2025-12-05</t>
  </si>
  <si>
    <t xml:space="preserve">Max Schmidt</t>
  </si>
  <si>
    <t xml:space="preserve">Moritz Neumann</t>
  </si>
  <si>
    <t xml:space="preserve">P0011</t>
  </si>
  <si>
    <t xml:space="preserve">Kirchplatz 47, 70567 Stuttgart</t>
  </si>
  <si>
    <t xml:space="preserve">70567</t>
  </si>
  <si>
    <t xml:space="preserve">2021-06-05</t>
  </si>
  <si>
    <t xml:space="preserve">Julia Kaiser</t>
  </si>
  <si>
    <t xml:space="preserve">Erik Hoffmann</t>
  </si>
  <si>
    <t xml:space="preserve">P0012</t>
  </si>
  <si>
    <t xml:space="preserve">Sonnenhang 83, 65929 Frankfurt am Main</t>
  </si>
  <si>
    <t xml:space="preserve">65929</t>
  </si>
  <si>
    <t xml:space="preserve">2024-02-23</t>
  </si>
  <si>
    <t xml:space="preserve">Ida Peters</t>
  </si>
  <si>
    <t xml:space="preserve">P0013</t>
  </si>
  <si>
    <t xml:space="preserve">Kastanienallee 102c, 65929 Frankfurt am Main</t>
  </si>
  <si>
    <t xml:space="preserve">2022-01-22</t>
  </si>
  <si>
    <t xml:space="preserve">Marie Hoffmann</t>
  </si>
  <si>
    <t xml:space="preserve">P0014</t>
  </si>
  <si>
    <t xml:space="preserve">Nordufer 109c, 10243 Berlin</t>
  </si>
  <si>
    <t xml:space="preserve">2023-05-06</t>
  </si>
  <si>
    <t xml:space="preserve">Julia Maier</t>
  </si>
  <si>
    <t xml:space="preserve">Amelie Maier</t>
  </si>
  <si>
    <t xml:space="preserve">P0015</t>
  </si>
  <si>
    <t xml:space="preserve">Ringstraße 174b, 22045 Hamburg</t>
  </si>
  <si>
    <t xml:space="preserve">22045</t>
  </si>
  <si>
    <t xml:space="preserve">2021-09-20</t>
  </si>
  <si>
    <t xml:space="preserve">Lisa Möller</t>
  </si>
  <si>
    <t xml:space="preserve">P0016</t>
  </si>
  <si>
    <t xml:space="preserve">Am Brunnen 155b, 51063 Köln</t>
  </si>
  <si>
    <t xml:space="preserve">2022-06-01</t>
  </si>
  <si>
    <t xml:space="preserve">Finn Möller</t>
  </si>
  <si>
    <t xml:space="preserve">P0017</t>
  </si>
  <si>
    <t xml:space="preserve">Nordufer 17a, 65933 Frankfurt am Main</t>
  </si>
  <si>
    <t xml:space="preserve">65933</t>
  </si>
  <si>
    <t xml:space="preserve">2026-05-26</t>
  </si>
  <si>
    <t xml:space="preserve">Emily Müller</t>
  </si>
  <si>
    <t xml:space="preserve">P0018</t>
  </si>
  <si>
    <t xml:space="preserve">Wiesengrund 33c, 65933 Frankfurt am Main</t>
  </si>
  <si>
    <t xml:space="preserve">2021-03-29</t>
  </si>
  <si>
    <t xml:space="preserve">Lisa Weber</t>
  </si>
  <si>
    <t xml:space="preserve">Nora Fuchs</t>
  </si>
  <si>
    <t xml:space="preserve">P0019</t>
  </si>
  <si>
    <t xml:space="preserve">Ulmenweg 100c, 10247 Berlin</t>
  </si>
  <si>
    <t xml:space="preserve">10247</t>
  </si>
  <si>
    <t xml:space="preserve">2023-07-10</t>
  </si>
  <si>
    <t xml:space="preserve">Lisa Braun</t>
  </si>
  <si>
    <t xml:space="preserve">Lea Koch</t>
  </si>
  <si>
    <t xml:space="preserve">P0020</t>
  </si>
  <si>
    <t xml:space="preserve">Ulmenweg 136, 70567 Stuttgart</t>
  </si>
  <si>
    <t xml:space="preserve">2022-12-17</t>
  </si>
  <si>
    <t xml:space="preserve">Noah Neumann</t>
  </si>
  <si>
    <t xml:space="preserve">Antonia Lange</t>
  </si>
  <si>
    <t xml:space="preserve">P0021</t>
  </si>
  <si>
    <t xml:space="preserve">Mühlenweg 95c, 04155 Leipzig</t>
  </si>
  <si>
    <t xml:space="preserve">04155</t>
  </si>
  <si>
    <t xml:space="preserve">2023-09-05</t>
  </si>
  <si>
    <t xml:space="preserve">Robin Richter</t>
  </si>
  <si>
    <t xml:space="preserve">P0022</t>
  </si>
  <si>
    <t xml:space="preserve">Hafenstraße 145b, 20535 Hamburg</t>
  </si>
  <si>
    <t xml:space="preserve">2021-04-05</t>
  </si>
  <si>
    <t xml:space="preserve">2023-02-28</t>
  </si>
  <si>
    <t xml:space="preserve">Nora Wolf</t>
  </si>
  <si>
    <t xml:space="preserve">Erik Koch</t>
  </si>
  <si>
    <t xml:space="preserve">P0023</t>
  </si>
  <si>
    <t xml:space="preserve">Fliederweg 82b, 60594 Frankfurt am Main</t>
  </si>
  <si>
    <t xml:space="preserve">2025-04-28</t>
  </si>
  <si>
    <t xml:space="preserve">Nico Müller</t>
  </si>
  <si>
    <t xml:space="preserve">Johanna Berger</t>
  </si>
  <si>
    <t xml:space="preserve">P0024</t>
  </si>
  <si>
    <t xml:space="preserve">Espenallee 52a, 50823 Köln</t>
  </si>
  <si>
    <t xml:space="preserve">2024-08-28</t>
  </si>
  <si>
    <t xml:space="preserve">Greta Fischer</t>
  </si>
  <si>
    <t xml:space="preserve">P0025</t>
  </si>
  <si>
    <t xml:space="preserve">Marktplatz 115, 65929 Frankfurt am Main</t>
  </si>
  <si>
    <t xml:space="preserve">2026-04-20</t>
  </si>
  <si>
    <t xml:space="preserve">Jan Bauer</t>
  </si>
  <si>
    <t xml:space="preserve">P0026</t>
  </si>
  <si>
    <t xml:space="preserve">Kanalstraße 146b, 50823 Köln</t>
  </si>
  <si>
    <t xml:space="preserve">2023-05-03</t>
  </si>
  <si>
    <t xml:space="preserve">2026-07-23</t>
  </si>
  <si>
    <t xml:space="preserve">Max Lehmann</t>
  </si>
  <si>
    <t xml:space="preserve">Simon Herrmann</t>
  </si>
  <si>
    <t xml:space="preserve">P0027</t>
  </si>
  <si>
    <t xml:space="preserve">Bergstraße 123, 04103 Leipzig</t>
  </si>
  <si>
    <t xml:space="preserve">04103</t>
  </si>
  <si>
    <t xml:space="preserve">2022-02-02</t>
  </si>
  <si>
    <t xml:space="preserve">Helena Herrmann</t>
  </si>
  <si>
    <t xml:space="preserve">Tom Braun</t>
  </si>
  <si>
    <t xml:space="preserve">P0028</t>
  </si>
  <si>
    <t xml:space="preserve">Gartenstraße 37c, 80939 München</t>
  </si>
  <si>
    <t xml:space="preserve">80939</t>
  </si>
  <si>
    <t xml:space="preserve">2024-11-11</t>
  </si>
  <si>
    <t xml:space="preserve">Robin Becker</t>
  </si>
  <si>
    <t xml:space="preserve">Johanna Walter</t>
  </si>
  <si>
    <t xml:space="preserve">P0029</t>
  </si>
  <si>
    <t xml:space="preserve">Buchenweg 179, 22415 Hamburg</t>
  </si>
  <si>
    <t xml:space="preserve">22415</t>
  </si>
  <si>
    <t xml:space="preserve">2025-02-10</t>
  </si>
  <si>
    <t xml:space="preserve">Sarah Becker</t>
  </si>
  <si>
    <t xml:space="preserve">P0030</t>
  </si>
  <si>
    <t xml:space="preserve">Am Stadtpark 44, 60594 Frankfurt am Main</t>
  </si>
  <si>
    <t xml:space="preserve">2026-03-26</t>
  </si>
  <si>
    <t xml:space="preserve">Katharina Maier</t>
  </si>
  <si>
    <t xml:space="preserve">Fabian Wolf</t>
  </si>
  <si>
    <t xml:space="preserve">P0031</t>
  </si>
  <si>
    <t xml:space="preserve">Uferpromenade 120b, 80687 München</t>
  </si>
  <si>
    <t xml:space="preserve">80687</t>
  </si>
  <si>
    <t xml:space="preserve">2021-05-19</t>
  </si>
  <si>
    <t xml:space="preserve">Nico Kaiser</t>
  </si>
  <si>
    <t xml:space="preserve">Lukas Peters</t>
  </si>
  <si>
    <t xml:space="preserve">P0032</t>
  </si>
  <si>
    <t xml:space="preserve">Gartenstraße 163b, 13403 Berlin</t>
  </si>
  <si>
    <t xml:space="preserve">13403</t>
  </si>
  <si>
    <t xml:space="preserve">2022-08-06</t>
  </si>
  <si>
    <t xml:space="preserve">Sebastian Klein</t>
  </si>
  <si>
    <t xml:space="preserve">P0033</t>
  </si>
  <si>
    <t xml:space="preserve">Sonnenhang 88c, 65760 Frankfurt am Main</t>
  </si>
  <si>
    <t xml:space="preserve">65760</t>
  </si>
  <si>
    <t xml:space="preserve">2022-06-07</t>
  </si>
  <si>
    <t xml:space="preserve">David Fischer</t>
  </si>
  <si>
    <t xml:space="preserve">P0034</t>
  </si>
  <si>
    <t xml:space="preserve">Hafenstraße 157c, 20535 Hamburg</t>
  </si>
  <si>
    <t xml:space="preserve">2024-09-25</t>
  </si>
  <si>
    <t xml:space="preserve">Erik Maier</t>
  </si>
  <si>
    <t xml:space="preserve">P0035</t>
  </si>
  <si>
    <t xml:space="preserve">Eichenhof 116b, 81375 München</t>
  </si>
  <si>
    <t xml:space="preserve">2023-03-01</t>
  </si>
  <si>
    <t xml:space="preserve">Finn Hoffmann</t>
  </si>
  <si>
    <t xml:space="preserve">P0036</t>
  </si>
  <si>
    <t xml:space="preserve">Mühlenweg 124b, 50823 Köln</t>
  </si>
  <si>
    <t xml:space="preserve">2023-08-21</t>
  </si>
  <si>
    <t xml:space="preserve">Jan Richter</t>
  </si>
  <si>
    <t xml:space="preserve">Lena Krüger</t>
  </si>
  <si>
    <t xml:space="preserve">P0037</t>
  </si>
  <si>
    <t xml:space="preserve">Hafenstraße 59c, 70567 Stuttgart</t>
  </si>
  <si>
    <t xml:space="preserve">2025-01-22</t>
  </si>
  <si>
    <t xml:space="preserve">Julia Hartmann</t>
  </si>
  <si>
    <t xml:space="preserve">Daniel Schmidt</t>
  </si>
  <si>
    <t xml:space="preserve">P0038</t>
  </si>
  <si>
    <t xml:space="preserve">Rosenstraße 128a, 51063 Köln</t>
  </si>
  <si>
    <t xml:space="preserve">2024-09-07</t>
  </si>
  <si>
    <t xml:space="preserve">2028-01-21</t>
  </si>
  <si>
    <t xml:space="preserve">Elias Schneider</t>
  </si>
  <si>
    <t xml:space="preserve">P0039</t>
  </si>
  <si>
    <t xml:space="preserve">Am Wäldchen 94a, 60594 Frankfurt am Main</t>
  </si>
  <si>
    <t xml:space="preserve">2021-02-27</t>
  </si>
  <si>
    <t xml:space="preserve">Philipp Huber</t>
  </si>
  <si>
    <t xml:space="preserve">Mia Becker</t>
  </si>
  <si>
    <t xml:space="preserve">P0040</t>
  </si>
  <si>
    <t xml:space="preserve">Marktplatz 6c, 81375 München</t>
  </si>
  <si>
    <t xml:space="preserve">2025-03-22</t>
  </si>
  <si>
    <t xml:space="preserve">Daniel Möller</t>
  </si>
  <si>
    <t xml:space="preserve">P0041</t>
  </si>
  <si>
    <t xml:space="preserve">Mühlenweg 93b, 04277 Leipzig</t>
  </si>
  <si>
    <t xml:space="preserve">2024-10-06</t>
  </si>
  <si>
    <t xml:space="preserve">Clara Krause</t>
  </si>
  <si>
    <t xml:space="preserve">P0042</t>
  </si>
  <si>
    <t xml:space="preserve">Turmgasse 109c, 65760 Frankfurt am Main</t>
  </si>
  <si>
    <t xml:space="preserve">2022-08-10</t>
  </si>
  <si>
    <t xml:space="preserve">Daniel Vogel</t>
  </si>
  <si>
    <t xml:space="preserve">Daniel Huber</t>
  </si>
  <si>
    <t xml:space="preserve">P0043</t>
  </si>
  <si>
    <t xml:space="preserve">Sonnenhang 90, 70567 Stuttgart</t>
  </si>
  <si>
    <t xml:space="preserve">2023-06-27</t>
  </si>
  <si>
    <t xml:space="preserve">2025-03-06</t>
  </si>
  <si>
    <t xml:space="preserve">Jonas Hartmann</t>
  </si>
  <si>
    <t xml:space="preserve">P0044</t>
  </si>
  <si>
    <t xml:space="preserve">Lindenweg 69c, 65929 Frankfurt am Main</t>
  </si>
  <si>
    <t xml:space="preserve">2021-08-18</t>
  </si>
  <si>
    <t xml:space="preserve">Helena Frank</t>
  </si>
  <si>
    <t xml:space="preserve">P0045</t>
  </si>
  <si>
    <t xml:space="preserve">Hafenstraße 17b, 13403 Berlin</t>
  </si>
  <si>
    <t xml:space="preserve">2023-03-24</t>
  </si>
  <si>
    <t xml:space="preserve">Philipp Berger</t>
  </si>
  <si>
    <t xml:space="preserve">P0046</t>
  </si>
  <si>
    <t xml:space="preserve">Bergstraße 62, 04103 Leipzig</t>
  </si>
  <si>
    <t xml:space="preserve">2026-01-04</t>
  </si>
  <si>
    <t xml:space="preserve">Jan Frank</t>
  </si>
  <si>
    <t xml:space="preserve">Max Bauer</t>
  </si>
  <si>
    <t xml:space="preserve">P0047</t>
  </si>
  <si>
    <t xml:space="preserve">Blütenweg 98a, 80939 München</t>
  </si>
  <si>
    <t xml:space="preserve">2022-03-31</t>
  </si>
  <si>
    <t xml:space="preserve">Marie Schmitt</t>
  </si>
  <si>
    <t xml:space="preserve">P0048</t>
  </si>
  <si>
    <t xml:space="preserve">Bergstraße 29b, 80333 München</t>
  </si>
  <si>
    <t xml:space="preserve">80333</t>
  </si>
  <si>
    <t xml:space="preserve">2022-05-11</t>
  </si>
  <si>
    <t xml:space="preserve">Johanna Klein</t>
  </si>
  <si>
    <t xml:space="preserve">P0049</t>
  </si>
  <si>
    <t xml:space="preserve">Südhang 145, 70567 Stuttgart</t>
  </si>
  <si>
    <t xml:space="preserve">2022-06-06</t>
  </si>
  <si>
    <t xml:space="preserve">Tim Peters</t>
  </si>
  <si>
    <t xml:space="preserve">Anna Vogel</t>
  </si>
  <si>
    <t xml:space="preserve">P0050</t>
  </si>
  <si>
    <t xml:space="preserve">Talblick 99c, 70567 Stuttgart</t>
  </si>
  <si>
    <t xml:space="preserve">2025-02-22</t>
  </si>
  <si>
    <t xml:space="preserve">Greta Hartmann</t>
  </si>
  <si>
    <t xml:space="preserve">Ida Kaiser</t>
  </si>
  <si>
    <t xml:space="preserve">P0051</t>
  </si>
  <si>
    <t xml:space="preserve">Bergstraße 5a, 70173 Stuttgart</t>
  </si>
  <si>
    <t xml:space="preserve">2023-11-22</t>
  </si>
  <si>
    <t xml:space="preserve">Clara Werner</t>
  </si>
  <si>
    <t xml:space="preserve">Nico Huber</t>
  </si>
  <si>
    <t xml:space="preserve">P0052</t>
  </si>
  <si>
    <t xml:space="preserve">Lerchenweg 92c, 50667 Köln</t>
  </si>
  <si>
    <t xml:space="preserve">2026-05-30</t>
  </si>
  <si>
    <t xml:space="preserve">Jan Vogel</t>
  </si>
  <si>
    <t xml:space="preserve">Hannah Müller</t>
  </si>
  <si>
    <t xml:space="preserve">P0053</t>
  </si>
  <si>
    <t xml:space="preserve">Talblick 24b, 04277 Leipzig</t>
  </si>
  <si>
    <t xml:space="preserve">2024-09-05</t>
  </si>
  <si>
    <t xml:space="preserve">Ben Fuchs</t>
  </si>
  <si>
    <t xml:space="preserve">Philipp Bauer</t>
  </si>
  <si>
    <t xml:space="preserve">P0054</t>
  </si>
  <si>
    <t xml:space="preserve">Espenallee 142c, 60594 Frankfurt am Main</t>
  </si>
  <si>
    <t xml:space="preserve">2021-03-01</t>
  </si>
  <si>
    <t xml:space="preserve">Melina Berger</t>
  </si>
  <si>
    <t xml:space="preserve">Johanna König</t>
  </si>
  <si>
    <t xml:space="preserve">P0055</t>
  </si>
  <si>
    <t xml:space="preserve">Marktplatz 30c, 60594 Frankfurt am Main</t>
  </si>
  <si>
    <t xml:space="preserve">2024-10-24</t>
  </si>
  <si>
    <t xml:space="preserve">Julia Walter</t>
  </si>
  <si>
    <t xml:space="preserve">P0056</t>
  </si>
  <si>
    <t xml:space="preserve">Hafenstraße 126c, 04155 Leipzig</t>
  </si>
  <si>
    <t xml:space="preserve">2024-05-09</t>
  </si>
  <si>
    <t xml:space="preserve">Lisa Fuchs</t>
  </si>
  <si>
    <t xml:space="preserve">Philipp Hoffmann</t>
  </si>
  <si>
    <t xml:space="preserve">P0057</t>
  </si>
  <si>
    <t xml:space="preserve">Buchenweg 163c, 70173 Stuttgart</t>
  </si>
  <si>
    <t xml:space="preserve">2023-06-16</t>
  </si>
  <si>
    <t xml:space="preserve">Johanna Richter</t>
  </si>
  <si>
    <t xml:space="preserve">P0058</t>
  </si>
  <si>
    <t xml:space="preserve">Schulstraße 56a, 50823 Köln</t>
  </si>
  <si>
    <t xml:space="preserve">2022-10-12</t>
  </si>
  <si>
    <t xml:space="preserve">Jan Hoffmann</t>
  </si>
  <si>
    <t xml:space="preserve">Robin Schmitt</t>
  </si>
  <si>
    <t xml:space="preserve">P0059</t>
  </si>
  <si>
    <t xml:space="preserve">Lindenweg 144b, 65933 Frankfurt am Main</t>
  </si>
  <si>
    <t xml:space="preserve">2023-08-13</t>
  </si>
  <si>
    <t xml:space="preserve">Lea Hartmann</t>
  </si>
  <si>
    <t xml:space="preserve">P0060</t>
  </si>
  <si>
    <t xml:space="preserve">Südhang 124a, 70173 Stuttgart</t>
  </si>
  <si>
    <t xml:space="preserve">2023-02-04</t>
  </si>
  <si>
    <t xml:space="preserve">Elias Werner</t>
  </si>
  <si>
    <t xml:space="preserve">P0061</t>
  </si>
  <si>
    <t xml:space="preserve">Espenallee 6, 83175 München</t>
  </si>
  <si>
    <t xml:space="preserve">83175</t>
  </si>
  <si>
    <t xml:space="preserve">2024-03-27</t>
  </si>
  <si>
    <t xml:space="preserve">Emma Schmidt</t>
  </si>
  <si>
    <t xml:space="preserve">P0062</t>
  </si>
  <si>
    <t xml:space="preserve">Holunderstraße 105a, 04155 Leipzig</t>
  </si>
  <si>
    <t xml:space="preserve">2023-03-21</t>
  </si>
  <si>
    <t xml:space="preserve">Lea Becker</t>
  </si>
  <si>
    <t xml:space="preserve">Lukas Kaiser</t>
  </si>
  <si>
    <t xml:space="preserve">P0063</t>
  </si>
  <si>
    <t xml:space="preserve">Holunderstraße 145b, 51063 Köln</t>
  </si>
  <si>
    <t xml:space="preserve">2022-01-18</t>
  </si>
  <si>
    <t xml:space="preserve">Lea Werner</t>
  </si>
  <si>
    <t xml:space="preserve">Simon Neumann</t>
  </si>
  <si>
    <t xml:space="preserve">P0064</t>
  </si>
  <si>
    <t xml:space="preserve">Uferpromenade 36, 70567 Stuttgart</t>
  </si>
  <si>
    <t xml:space="preserve">2026-01-23</t>
  </si>
  <si>
    <t xml:space="preserve">Fabian Maier</t>
  </si>
  <si>
    <t xml:space="preserve">Sarah Müller</t>
  </si>
  <si>
    <t xml:space="preserve">P0065</t>
  </si>
  <si>
    <t xml:space="preserve">Kanalstraße 3, 04155 Leipzig</t>
  </si>
  <si>
    <t xml:space="preserve">2023-02-27</t>
  </si>
  <si>
    <t xml:space="preserve">Hannah Klein</t>
  </si>
  <si>
    <t xml:space="preserve">Julia Fischer</t>
  </si>
  <si>
    <t xml:space="preserve">P0066</t>
  </si>
  <si>
    <t xml:space="preserve">Wiesengrund 172b, 10247 Berlin</t>
  </si>
  <si>
    <t xml:space="preserve">2023-07-31</t>
  </si>
  <si>
    <t xml:space="preserve">Felix Vogel</t>
  </si>
  <si>
    <t xml:space="preserve">P0067</t>
  </si>
  <si>
    <t xml:space="preserve">Kanalstraße 98, 22175 Hamburg</t>
  </si>
  <si>
    <t xml:space="preserve">22175</t>
  </si>
  <si>
    <t xml:space="preserve">2024-07-19</t>
  </si>
  <si>
    <t xml:space="preserve">Lukas Fischer</t>
  </si>
  <si>
    <t xml:space="preserve">P0068</t>
  </si>
  <si>
    <t xml:space="preserve">Südhang 67b, 65929 Frankfurt am Main</t>
  </si>
  <si>
    <t xml:space="preserve">2023-06-28</t>
  </si>
  <si>
    <t xml:space="preserve">Clara Müller</t>
  </si>
  <si>
    <t xml:space="preserve">Robin Weber</t>
  </si>
  <si>
    <t xml:space="preserve">P0069</t>
  </si>
  <si>
    <t xml:space="preserve">Hafenstraße 31a, 83175 München</t>
  </si>
  <si>
    <t xml:space="preserve">2025-11-25</t>
  </si>
  <si>
    <t xml:space="preserve">Leon Walter</t>
  </si>
  <si>
    <t xml:space="preserve">Moritz Bauer</t>
  </si>
  <si>
    <t xml:space="preserve">P0070</t>
  </si>
  <si>
    <t xml:space="preserve">Weberstraße 73b, 70567 Stuttgart</t>
  </si>
  <si>
    <t xml:space="preserve">2026-04-13</t>
  </si>
  <si>
    <t xml:space="preserve">Katharina Hoffmann</t>
  </si>
  <si>
    <t xml:space="preserve">Sarah Hoffmann</t>
  </si>
  <si>
    <t xml:space="preserve">P0071</t>
  </si>
  <si>
    <t xml:space="preserve">Nordufer 23c, 12305 Berlin</t>
  </si>
  <si>
    <t xml:space="preserve">12305</t>
  </si>
  <si>
    <t xml:space="preserve">2025-12-09</t>
  </si>
  <si>
    <t xml:space="preserve">P0072</t>
  </si>
  <si>
    <t xml:space="preserve">Buchenweg 168a, 22175 Hamburg</t>
  </si>
  <si>
    <t xml:space="preserve">2022-11-18</t>
  </si>
  <si>
    <t xml:space="preserve">Simon Schröder</t>
  </si>
  <si>
    <t xml:space="preserve">Jonas Kaiser</t>
  </si>
  <si>
    <t xml:space="preserve">P0073</t>
  </si>
  <si>
    <t xml:space="preserve">Schulstraße 148, 22415 Hamburg</t>
  </si>
  <si>
    <t xml:space="preserve">2026-02-03</t>
  </si>
  <si>
    <t xml:space="preserve">Emily Neumann</t>
  </si>
  <si>
    <t xml:space="preserve">Clara Bauer</t>
  </si>
  <si>
    <t xml:space="preserve">P0074</t>
  </si>
  <si>
    <t xml:space="preserve">Turmgasse 60a, 22525 Hamburg</t>
  </si>
  <si>
    <t xml:space="preserve">22525</t>
  </si>
  <si>
    <t xml:space="preserve">2025-04-22</t>
  </si>
  <si>
    <t xml:space="preserve">Clara König</t>
  </si>
  <si>
    <t xml:space="preserve">Marie Krause</t>
  </si>
  <si>
    <t xml:space="preserve">P0075</t>
  </si>
  <si>
    <t xml:space="preserve">Mühlenweg 122b, 70173 Stuttgart</t>
  </si>
  <si>
    <t xml:space="preserve">2021-06-19</t>
  </si>
  <si>
    <t xml:space="preserve">Clara Schröder</t>
  </si>
  <si>
    <t xml:space="preserve">Paul König</t>
  </si>
  <si>
    <t xml:space="preserve">P0076</t>
  </si>
  <si>
    <t xml:space="preserve">Gartenstraße 37a, 70173 Stuttgart</t>
  </si>
  <si>
    <t xml:space="preserve">Laura Möller</t>
  </si>
  <si>
    <t xml:space="preserve">Jonas Lange</t>
  </si>
  <si>
    <t xml:space="preserve">P0077</t>
  </si>
  <si>
    <t xml:space="preserve">Gartenstraße 135c, 70567 Stuttgart</t>
  </si>
  <si>
    <t xml:space="preserve">2022-07-23</t>
  </si>
  <si>
    <t xml:space="preserve">Antonia Müller</t>
  </si>
  <si>
    <t xml:space="preserve">Lena Schneider</t>
  </si>
  <si>
    <t xml:space="preserve">P0078</t>
  </si>
  <si>
    <t xml:space="preserve">Lindenweg 20a, 60594 Frankfurt am Main</t>
  </si>
  <si>
    <t xml:space="preserve">2023-06-03</t>
  </si>
  <si>
    <t xml:space="preserve">2024-10-14</t>
  </si>
  <si>
    <t xml:space="preserve">Hannah König</t>
  </si>
  <si>
    <t xml:space="preserve">P0079</t>
  </si>
  <si>
    <t xml:space="preserve">Nordufer 126a, 80333 München</t>
  </si>
  <si>
    <t xml:space="preserve">2023-04-12</t>
  </si>
  <si>
    <t xml:space="preserve">Fabian Fuchs</t>
  </si>
  <si>
    <t xml:space="preserve">P0080</t>
  </si>
  <si>
    <t xml:space="preserve">Lerchenweg 50c, 70173 Stuttgart</t>
  </si>
  <si>
    <t xml:space="preserve">2025-11-23</t>
  </si>
  <si>
    <t xml:space="preserve">2027-02-09</t>
  </si>
  <si>
    <t xml:space="preserve">Paul Vogel</t>
  </si>
  <si>
    <t xml:space="preserve">P0081</t>
  </si>
  <si>
    <t xml:space="preserve">Wiesengrund 33b, 04277 Leipzig</t>
  </si>
  <si>
    <t xml:space="preserve">2024-07-01</t>
  </si>
  <si>
    <t xml:space="preserve">Lena Lange</t>
  </si>
  <si>
    <t xml:space="preserve">Sofia Weber</t>
  </si>
  <si>
    <t xml:space="preserve">P0082</t>
  </si>
  <si>
    <t xml:space="preserve">Marktplatz 128a, 50823 Köln</t>
  </si>
  <si>
    <t xml:space="preserve">2025-11-15</t>
  </si>
  <si>
    <t xml:space="preserve">Johanna Lehmann</t>
  </si>
  <si>
    <t xml:space="preserve">P0083</t>
  </si>
  <si>
    <t xml:space="preserve">Feldweg 2c, 51063 Köln</t>
  </si>
  <si>
    <t xml:space="preserve">2022-04-21</t>
  </si>
  <si>
    <t xml:space="preserve">Noah Koch</t>
  </si>
  <si>
    <t xml:space="preserve">P0084</t>
  </si>
  <si>
    <t xml:space="preserve">Birkenkamp 100c, 04155 Leipzig</t>
  </si>
  <si>
    <t xml:space="preserve">2021-07-15</t>
  </si>
  <si>
    <t xml:space="preserve">Lea Meyer</t>
  </si>
  <si>
    <t xml:space="preserve">Emma Schmitt</t>
  </si>
  <si>
    <t xml:space="preserve">P0085</t>
  </si>
  <si>
    <t xml:space="preserve">Gartenstraße 51, 51063 Köln</t>
  </si>
  <si>
    <t xml:space="preserve">2022-07-04</t>
  </si>
  <si>
    <t xml:space="preserve">Finn Schmitt</t>
  </si>
  <si>
    <t xml:space="preserve">Anna Schmitt</t>
  </si>
  <si>
    <t xml:space="preserve">P0086</t>
  </si>
  <si>
    <t xml:space="preserve">Nordufer 130, 10243 Berlin</t>
  </si>
  <si>
    <t xml:space="preserve">2024-04-23</t>
  </si>
  <si>
    <t xml:space="preserve">Moritz Schmidt</t>
  </si>
  <si>
    <t xml:space="preserve">P0087</t>
  </si>
  <si>
    <t xml:space="preserve">Kanalstraße 72, 65929 Frankfurt am Main</t>
  </si>
  <si>
    <t xml:space="preserve">2025-06-20</t>
  </si>
  <si>
    <t xml:space="preserve">Emma Lehmann</t>
  </si>
  <si>
    <t xml:space="preserve">Tom Krüger</t>
  </si>
  <si>
    <t xml:space="preserve">P0088</t>
  </si>
  <si>
    <t xml:space="preserve">Eichenhof 171a, 04103 Leipzig</t>
  </si>
  <si>
    <t xml:space="preserve">2024-08-29</t>
  </si>
  <si>
    <t xml:space="preserve">Helena Berger</t>
  </si>
  <si>
    <t xml:space="preserve">Hannah Walter</t>
  </si>
  <si>
    <t xml:space="preserve">P0089</t>
  </si>
  <si>
    <t xml:space="preserve">Parkring 115a, 70567 Stuttgart</t>
  </si>
  <si>
    <t xml:space="preserve">2026-02-07</t>
  </si>
  <si>
    <t xml:space="preserve">Robin Fischer</t>
  </si>
  <si>
    <t xml:space="preserve">P0090</t>
  </si>
  <si>
    <t xml:space="preserve">Espenallee 64, 10243 Berlin</t>
  </si>
  <si>
    <t xml:space="preserve">2023-02-18</t>
  </si>
  <si>
    <t xml:space="preserve">Tim Klein</t>
  </si>
  <si>
    <t xml:space="preserve">Helena Fischer</t>
  </si>
  <si>
    <t xml:space="preserve">P0091</t>
  </si>
  <si>
    <t xml:space="preserve">Nordufer 116b, 70567 Stuttgart</t>
  </si>
  <si>
    <t xml:space="preserve">2022-01-14</t>
  </si>
  <si>
    <t xml:space="preserve">Elias Frank</t>
  </si>
  <si>
    <t xml:space="preserve">P0092</t>
  </si>
  <si>
    <t xml:space="preserve">Südhang 48, 10999 Berlin</t>
  </si>
  <si>
    <t xml:space="preserve">10999</t>
  </si>
  <si>
    <t xml:space="preserve">2023-08-12</t>
  </si>
  <si>
    <t xml:space="preserve">Charlotte Kaiser</t>
  </si>
  <si>
    <t xml:space="preserve">P0093</t>
  </si>
  <si>
    <t xml:space="preserve">Kanalstraße 117, 22415 Hamburg</t>
  </si>
  <si>
    <t xml:space="preserve">2021-04-15</t>
  </si>
  <si>
    <t xml:space="preserve">Nico Koch</t>
  </si>
  <si>
    <t xml:space="preserve">Max Schulz</t>
  </si>
  <si>
    <t xml:space="preserve">P0094</t>
  </si>
  <si>
    <t xml:space="preserve">Espenallee 30c, 65760 Frankfurt am Main</t>
  </si>
  <si>
    <t xml:space="preserve">2021-11-28</t>
  </si>
  <si>
    <t xml:space="preserve">2025-05-17</t>
  </si>
  <si>
    <t xml:space="preserve">Sofia Frank</t>
  </si>
  <si>
    <t xml:space="preserve">P0095</t>
  </si>
  <si>
    <t xml:space="preserve">Weberstraße 65c, 22175 Hamburg</t>
  </si>
  <si>
    <t xml:space="preserve">2021-08-26</t>
  </si>
  <si>
    <t xml:space="preserve">P0096</t>
  </si>
  <si>
    <t xml:space="preserve">Am Brunnen 44, 50823 Köln</t>
  </si>
  <si>
    <t xml:space="preserve">2024-06-03</t>
  </si>
  <si>
    <t xml:space="preserve">Anna Fuchs</t>
  </si>
  <si>
    <t xml:space="preserve">P0097</t>
  </si>
  <si>
    <t xml:space="preserve">Am Wäldchen 8, 20535 Hamburg</t>
  </si>
  <si>
    <t xml:space="preserve">2021-02-13</t>
  </si>
  <si>
    <t xml:space="preserve">Simon Zimmermann</t>
  </si>
  <si>
    <t xml:space="preserve">Felix Meyer</t>
  </si>
  <si>
    <t xml:space="preserve">P0098</t>
  </si>
  <si>
    <t xml:space="preserve">Nordufer 171a, 65933 Frankfurt am Main</t>
  </si>
  <si>
    <t xml:space="preserve">2021-06-12</t>
  </si>
  <si>
    <t xml:space="preserve">Moritz Wolf</t>
  </si>
  <si>
    <t xml:space="preserve">P0099</t>
  </si>
  <si>
    <t xml:space="preserve">Am Brunnen 98b, 04103 Leipzig</t>
  </si>
  <si>
    <t xml:space="preserve">2021-12-15</t>
  </si>
  <si>
    <t xml:space="preserve">Noah Herrmann</t>
  </si>
  <si>
    <t xml:space="preserve">Finn Lehmann</t>
  </si>
  <si>
    <t xml:space="preserve">P0100</t>
  </si>
  <si>
    <t xml:space="preserve">Uferpromenade 173, 70173 Stuttgart</t>
  </si>
  <si>
    <t xml:space="preserve">2025-03-26</t>
  </si>
  <si>
    <t xml:space="preserve">Max Schneider</t>
  </si>
  <si>
    <t xml:space="preserve">Marie Werner</t>
  </si>
  <si>
    <t xml:space="preserve">P0101</t>
  </si>
  <si>
    <t xml:space="preserve">Gartenstraße 81c, 70567 Stuttgart</t>
  </si>
  <si>
    <t xml:space="preserve">2023-06-15</t>
  </si>
  <si>
    <t xml:space="preserve">2026-10-30</t>
  </si>
  <si>
    <t xml:space="preserve">Nico König</t>
  </si>
  <si>
    <t xml:space="preserve">P0102</t>
  </si>
  <si>
    <t xml:space="preserve">Lerchenweg 165, 50823 Köln</t>
  </si>
  <si>
    <t xml:space="preserve">2026-03-10</t>
  </si>
  <si>
    <t xml:space="preserve">Charlotte König</t>
  </si>
  <si>
    <t xml:space="preserve">P0103</t>
  </si>
  <si>
    <t xml:space="preserve">Holunderstraße 26b, 04277 Leipzig</t>
  </si>
  <si>
    <t xml:space="preserve">2022-02-09</t>
  </si>
  <si>
    <t xml:space="preserve">Emily Vogel</t>
  </si>
  <si>
    <t xml:space="preserve">P0104</t>
  </si>
  <si>
    <t xml:space="preserve">Kirchplatz 31, 04277 Leipzig</t>
  </si>
  <si>
    <t xml:space="preserve">2021-03-20</t>
  </si>
  <si>
    <t xml:space="preserve">2022-12-13</t>
  </si>
  <si>
    <t xml:space="preserve">Daniel Klein</t>
  </si>
  <si>
    <t xml:space="preserve">Simon Werner</t>
  </si>
  <si>
    <t xml:space="preserve">P0105</t>
  </si>
  <si>
    <t xml:space="preserve">Am Brunnen 28a, 70173 Stuttgart</t>
  </si>
  <si>
    <t xml:space="preserve">2021-05-25</t>
  </si>
  <si>
    <t xml:space="preserve">Max Zimmermann</t>
  </si>
  <si>
    <t xml:space="preserve">P0106</t>
  </si>
  <si>
    <t xml:space="preserve">Kanalstraße 83, 22525 Hamburg</t>
  </si>
  <si>
    <t xml:space="preserve">2022-07-19</t>
  </si>
  <si>
    <t xml:space="preserve">Paul Lange</t>
  </si>
  <si>
    <t xml:space="preserve">Nora Krüger</t>
  </si>
  <si>
    <t xml:space="preserve">P0107</t>
  </si>
  <si>
    <t xml:space="preserve">Turmgasse 15b, 65933 Frankfurt am Main</t>
  </si>
  <si>
    <t xml:space="preserve">2024-06-11</t>
  </si>
  <si>
    <t xml:space="preserve">Fabian Schmidt</t>
  </si>
  <si>
    <t xml:space="preserve">Amelie Fischer</t>
  </si>
  <si>
    <t xml:space="preserve">P0108</t>
  </si>
  <si>
    <t xml:space="preserve">Kirchplatz 59, 10247 Berlin</t>
  </si>
  <si>
    <t xml:space="preserve">2026-05-24</t>
  </si>
  <si>
    <t xml:space="preserve">Elias Schmitt</t>
  </si>
  <si>
    <t xml:space="preserve">Clara Köhler</t>
  </si>
  <si>
    <t xml:space="preserve">P0109</t>
  </si>
  <si>
    <t xml:space="preserve">Ahornallee 15c, 80333 München</t>
  </si>
  <si>
    <t xml:space="preserve">2024-12-05</t>
  </si>
  <si>
    <t xml:space="preserve">Robin Herrmann</t>
  </si>
  <si>
    <t xml:space="preserve">Felix Schmitt</t>
  </si>
  <si>
    <t xml:space="preserve">P0110</t>
  </si>
  <si>
    <t xml:space="preserve">Buchenweg 143, 65933 Frankfurt am Main</t>
  </si>
  <si>
    <t xml:space="preserve">2025-04-21</t>
  </si>
  <si>
    <t xml:space="preserve">Sebastian Berger</t>
  </si>
  <si>
    <t xml:space="preserve">P0111</t>
  </si>
  <si>
    <t xml:space="preserve">Bergstraße 77a, 70173 Stuttgart</t>
  </si>
  <si>
    <t xml:space="preserve">2022-07-13</t>
  </si>
  <si>
    <t xml:space="preserve">Mia Peters</t>
  </si>
  <si>
    <t xml:space="preserve">P0112</t>
  </si>
  <si>
    <t xml:space="preserve">Espenallee 178c, 70173 Stuttgart</t>
  </si>
  <si>
    <t xml:space="preserve">2025-12-11</t>
  </si>
  <si>
    <t xml:space="preserve">Sarah Krause</t>
  </si>
  <si>
    <t xml:space="preserve">Erik Lehmann</t>
  </si>
  <si>
    <t xml:space="preserve">P0113</t>
  </si>
  <si>
    <t xml:space="preserve">Am Wäldchen 48b, 50823 Köln</t>
  </si>
  <si>
    <t xml:space="preserve">Robin Walter</t>
  </si>
  <si>
    <t xml:space="preserve">P0114</t>
  </si>
  <si>
    <t xml:space="preserve">Südhang 129c, 50667 Köln</t>
  </si>
  <si>
    <t xml:space="preserve">2025-06-25</t>
  </si>
  <si>
    <t xml:space="preserve">2029-04-09</t>
  </si>
  <si>
    <t xml:space="preserve">Clara Lange</t>
  </si>
  <si>
    <t xml:space="preserve">P0115</t>
  </si>
  <si>
    <t xml:space="preserve">Buchenweg 157b, 70173 Stuttgart</t>
  </si>
  <si>
    <t xml:space="preserve">2026-03-21</t>
  </si>
  <si>
    <t xml:space="preserve">Lea Berger</t>
  </si>
  <si>
    <t xml:space="preserve">Tim Lehmann</t>
  </si>
  <si>
    <t xml:space="preserve">P0116</t>
  </si>
  <si>
    <t xml:space="preserve">Ahornallee 107, 04155 Leipzig</t>
  </si>
  <si>
    <t xml:space="preserve">2023-01-24</t>
  </si>
  <si>
    <t xml:space="preserve">Nora Müller</t>
  </si>
  <si>
    <t xml:space="preserve">P0117</t>
  </si>
  <si>
    <t xml:space="preserve">Lerchenweg 19a, 70567 Stuttgart</t>
  </si>
  <si>
    <t xml:space="preserve">2025-09-10</t>
  </si>
  <si>
    <t xml:space="preserve">Lea Lange</t>
  </si>
  <si>
    <t xml:space="preserve">Tom Maier</t>
  </si>
  <si>
    <t xml:space="preserve">P0118</t>
  </si>
  <si>
    <t xml:space="preserve">Kanalstraße 73b, 81375 München</t>
  </si>
  <si>
    <t xml:space="preserve">2021-06-29</t>
  </si>
  <si>
    <t xml:space="preserve">Robin Neumann</t>
  </si>
  <si>
    <t xml:space="preserve">Ben Krause</t>
  </si>
  <si>
    <t xml:space="preserve">P0119</t>
  </si>
  <si>
    <t xml:space="preserve">Espenallee 13b, 70567 Stuttgart</t>
  </si>
  <si>
    <t xml:space="preserve">2022-04-10</t>
  </si>
  <si>
    <t xml:space="preserve">Fabian Klein</t>
  </si>
  <si>
    <t xml:space="preserve">Lea Müller</t>
  </si>
  <si>
    <t xml:space="preserve">P0120</t>
  </si>
  <si>
    <t xml:space="preserve">Mühlenweg 82c, 65929 Frankfurt am Main</t>
  </si>
  <si>
    <t xml:space="preserve">2022-05-09</t>
  </si>
  <si>
    <t xml:space="preserve">Noah Fuchs</t>
  </si>
  <si>
    <t xml:space="preserve">Lukas Meyer</t>
  </si>
  <si>
    <t xml:space="preserve">P0121</t>
  </si>
  <si>
    <t xml:space="preserve">Am Wäldchen 130a, 04103 Leipzig</t>
  </si>
  <si>
    <t xml:space="preserve">2022-05-08</t>
  </si>
  <si>
    <t xml:space="preserve">Katharina Schmitt</t>
  </si>
  <si>
    <t xml:space="preserve">Daniel Koch</t>
  </si>
  <si>
    <t xml:space="preserve">P0122</t>
  </si>
  <si>
    <t xml:space="preserve">Birkenkamp 45b, 60594 Frankfurt am Main</t>
  </si>
  <si>
    <t xml:space="preserve">2025-03-23</t>
  </si>
  <si>
    <t xml:space="preserve">Lukas Huber</t>
  </si>
  <si>
    <t xml:space="preserve">P0123</t>
  </si>
  <si>
    <t xml:space="preserve">Holunderstraße 113, 10247 Berlin</t>
  </si>
  <si>
    <t xml:space="preserve">2025-03-16</t>
  </si>
  <si>
    <t xml:space="preserve">Leon Köhler</t>
  </si>
  <si>
    <t xml:space="preserve">P0124</t>
  </si>
  <si>
    <t xml:space="preserve">Lindenweg 115c, 12157 Berlin</t>
  </si>
  <si>
    <t xml:space="preserve">12157</t>
  </si>
  <si>
    <t xml:space="preserve">2024-08-12</t>
  </si>
  <si>
    <t xml:space="preserve">Ida Müller</t>
  </si>
  <si>
    <t xml:space="preserve">Paul Winkler</t>
  </si>
  <si>
    <t xml:space="preserve">P0125</t>
  </si>
  <si>
    <t xml:space="preserve">Domplatz 53, 04155 Leipzig</t>
  </si>
  <si>
    <t xml:space="preserve">2023-05-19</t>
  </si>
  <si>
    <t xml:space="preserve">Simon Weber</t>
  </si>
  <si>
    <t xml:space="preserve">Expected Payments</t>
  </si>
  <si>
    <t xml:space="preserve">Actual Payments</t>
  </si>
  <si>
    <t xml:space="preserve">Split Type of payment (LR/Service Charge/Heating Charge/Service Charge Reconciliation) </t>
  </si>
  <si>
    <t xml:space="preserve">Amount Outstanding</t>
  </si>
  <si>
    <t xml:space="preserve">Status Claims</t>
  </si>
  <si>
    <t xml:space="preserve">Open</t>
  </si>
  <si>
    <t xml:space="preserve">Payment Plan</t>
  </si>
  <si>
    <t xml:space="preserve">Disputed</t>
  </si>
  <si>
    <t xml:space="preserve">In Dunning</t>
  </si>
  <si>
    <t xml:space="preserve">Target: Leasing since BoP</t>
  </si>
  <si>
    <t xml:space="preserve">Target: Prepayment Service Charges since BoP</t>
  </si>
  <si>
    <t xml:space="preserve">Target: Prepayment Heating Charges since BoP</t>
  </si>
  <si>
    <t xml:space="preserve">Target: Agreed Rent Reductions since BoP</t>
  </si>
  <si>
    <t xml:space="preserve">Target: Deposit since BoP</t>
  </si>
  <si>
    <t xml:space="preserve">Target: Service Charge Settlement since BoP</t>
  </si>
  <si>
    <t xml:space="preserve">Target: Other Rent since BoP</t>
  </si>
  <si>
    <t xml:space="preserve">Target: Direct Charge since BoP</t>
  </si>
  <si>
    <t xml:space="preserve">Actual: Leasing since BoP</t>
  </si>
  <si>
    <t xml:space="preserve">Actual: Prepayment Service Charges since BoP</t>
  </si>
  <si>
    <t xml:space="preserve">Actual: Prepayment Heating Charges since BoP</t>
  </si>
  <si>
    <t xml:space="preserve">Actual: Agreed Rent Reductions since BoP</t>
  </si>
  <si>
    <t xml:space="preserve">Actual: Deposit since BoP</t>
  </si>
  <si>
    <t xml:space="preserve">Actual: Service Charge Settlement since BoP</t>
  </si>
  <si>
    <t xml:space="preserve">Actual: Other Rent since BoP</t>
  </si>
  <si>
    <t xml:space="preserve">Actual: Direct Charge since BoP</t>
  </si>
  <si>
    <t xml:space="preserve">Target Total since BoP</t>
  </si>
  <si>
    <t xml:space="preserve">Actual Total since BoP</t>
  </si>
  <si>
    <t xml:space="preserve">Outstanding Monthly Payments since BoP</t>
  </si>
  <si>
    <t xml:space="preserve">Outstanding Service Charge Settlement since BoP</t>
  </si>
  <si>
    <t xml:space="preserve">Outstanding Deposit since BoP</t>
  </si>
  <si>
    <t xml:space="preserve">Outstanding Others since BoP</t>
  </si>
  <si>
    <t xml:space="preserve">Region</t>
  </si>
  <si>
    <t xml:space="preserve">Minimum Duration</t>
  </si>
  <si>
    <t xml:space="preserve">Date of Service Charge Reconciliation</t>
  </si>
  <si>
    <t xml:space="preserve">Payment Deadline</t>
  </si>
  <si>
    <t xml:space="preserve">Amount of Reconciliation</t>
  </si>
  <si>
    <t xml:space="preserve">Amount paid</t>
  </si>
  <si>
    <t xml:space="preserve">Payment Date</t>
  </si>
  <si>
    <t xml:space="preserve">2026-03-04</t>
  </si>
  <si>
    <t xml:space="preserve">2026-04-03</t>
  </si>
  <si>
    <t xml:space="preserve">2026-10-24</t>
  </si>
  <si>
    <t xml:space="preserve">2026-11-23</t>
  </si>
  <si>
    <t xml:space="preserve">2026-11-09</t>
  </si>
  <si>
    <t xml:space="preserve">2026-04-22</t>
  </si>
  <si>
    <t xml:space="preserve">2026-05-22</t>
  </si>
  <si>
    <t xml:space="preserve">2026-05-13</t>
  </si>
  <si>
    <t xml:space="preserve">2026-05-28</t>
  </si>
  <si>
    <t xml:space="preserve">2026-06-27</t>
  </si>
  <si>
    <t xml:space="preserve">2026-11-26</t>
  </si>
  <si>
    <t xml:space="preserve">2026-12-26</t>
  </si>
  <si>
    <t xml:space="preserve">2026-07-28</t>
  </si>
  <si>
    <t xml:space="preserve">2026-08-27</t>
  </si>
  <si>
    <t xml:space="preserve">2026-11-05</t>
  </si>
  <si>
    <t xml:space="preserve">2026-12-05</t>
  </si>
  <si>
    <t xml:space="preserve">2026-12-21</t>
  </si>
  <si>
    <t xml:space="preserve">2027-01-20</t>
  </si>
  <si>
    <t xml:space="preserve">2026-04-28</t>
  </si>
  <si>
    <t xml:space="preserve">2026-06-08</t>
  </si>
  <si>
    <t xml:space="preserve">2026-07-08</t>
  </si>
  <si>
    <t xml:space="preserve">2026-06-24</t>
  </si>
  <si>
    <t xml:space="preserve">2026-07-24</t>
  </si>
  <si>
    <t xml:space="preserve">2026-04-17</t>
  </si>
  <si>
    <t xml:space="preserve">2026-05-17</t>
  </si>
  <si>
    <t xml:space="preserve">2026-12-11</t>
  </si>
  <si>
    <t xml:space="preserve">2027-01-10</t>
  </si>
  <si>
    <t xml:space="preserve">2026-12-30</t>
  </si>
  <si>
    <t xml:space="preserve">2026-11-06</t>
  </si>
  <si>
    <t xml:space="preserve">2026-12-06</t>
  </si>
  <si>
    <t xml:space="preserve">2026-08-07</t>
  </si>
  <si>
    <t xml:space="preserve">2026-12-23</t>
  </si>
  <si>
    <t xml:space="preserve">2027-01-22</t>
  </si>
  <si>
    <t xml:space="preserve">2027-01-04</t>
  </si>
  <si>
    <t xml:space="preserve">2026-07-16</t>
  </si>
  <si>
    <t xml:space="preserve">2026-08-15</t>
  </si>
  <si>
    <t xml:space="preserve">2026-07-02</t>
  </si>
  <si>
    <t xml:space="preserve">2026-08-01</t>
  </si>
  <si>
    <t xml:space="preserve">2026-08-18</t>
  </si>
  <si>
    <t xml:space="preserve">2026-09-17</t>
  </si>
  <si>
    <t xml:space="preserve">2026-11-13</t>
  </si>
  <si>
    <t xml:space="preserve">2026-12-13</t>
  </si>
  <si>
    <t xml:space="preserve">2026-05-20</t>
  </si>
  <si>
    <t xml:space="preserve">2026-06-19</t>
  </si>
  <si>
    <t xml:space="preserve">2026-09-14</t>
  </si>
  <si>
    <t xml:space="preserve">2026-10-14</t>
  </si>
  <si>
    <t xml:space="preserve">2026-10-21</t>
  </si>
  <si>
    <t xml:space="preserve">2026-11-20</t>
  </si>
  <si>
    <t xml:space="preserve">2026-02-21</t>
  </si>
  <si>
    <t xml:space="preserve">2026-03-23</t>
  </si>
  <si>
    <t xml:space="preserve">2026-07-19</t>
  </si>
  <si>
    <t xml:space="preserve">2026-10-19</t>
  </si>
  <si>
    <t xml:space="preserve">2026-11-18</t>
  </si>
  <si>
    <t xml:space="preserve">2026-11-08</t>
  </si>
  <si>
    <t xml:space="preserve">2026-11-01</t>
  </si>
  <si>
    <t xml:space="preserve">2026-12-01</t>
  </si>
  <si>
    <t xml:space="preserve">2026-11-22</t>
  </si>
  <si>
    <t xml:space="preserve">2026-05-05</t>
  </si>
  <si>
    <t xml:space="preserve">2026-06-04</t>
  </si>
  <si>
    <t xml:space="preserve">2026-02-15</t>
  </si>
  <si>
    <t xml:space="preserve">2026-03-17</t>
  </si>
  <si>
    <t xml:space="preserve">2026-03-16</t>
  </si>
  <si>
    <t xml:space="preserve">2026-07-27</t>
  </si>
  <si>
    <t xml:space="preserve">2026-06-14</t>
  </si>
  <si>
    <t xml:space="preserve">2026-07-14</t>
  </si>
  <si>
    <t xml:space="preserve">2026-07-09</t>
  </si>
  <si>
    <t xml:space="preserve">2026-09-03</t>
  </si>
  <si>
    <t xml:space="preserve">2026-10-03</t>
  </si>
  <si>
    <t xml:space="preserve">2026-02-10</t>
  </si>
  <si>
    <t xml:space="preserve">2026-03-12</t>
  </si>
  <si>
    <t xml:space="preserve">2026-08-26</t>
  </si>
  <si>
    <t xml:space="preserve">2026-06-13</t>
  </si>
  <si>
    <t xml:space="preserve">2026-07-13</t>
  </si>
  <si>
    <t xml:space="preserve">2026-11-17</t>
  </si>
  <si>
    <t xml:space="preserve">2026-12-17</t>
  </si>
  <si>
    <t xml:space="preserve">2026-08-22</t>
  </si>
  <si>
    <t xml:space="preserve">2026-09-21</t>
  </si>
  <si>
    <t xml:space="preserve">2026-04-11</t>
  </si>
  <si>
    <t xml:space="preserve">2026-08-17</t>
  </si>
  <si>
    <t xml:space="preserve">2026-08-09</t>
  </si>
  <si>
    <t xml:space="preserve">2026-01-15</t>
  </si>
  <si>
    <t xml:space="preserve">2026-02-14</t>
  </si>
  <si>
    <t xml:space="preserve">2026-01-27</t>
  </si>
  <si>
    <t xml:space="preserve">2026-04-05</t>
  </si>
  <si>
    <t xml:space="preserve">2026-06-17</t>
  </si>
  <si>
    <t xml:space="preserve">2026-07-17</t>
  </si>
  <si>
    <t xml:space="preserve">2026-05-18</t>
  </si>
  <si>
    <t xml:space="preserve">2026-06-30</t>
  </si>
  <si>
    <t xml:space="preserve">2026-06-25</t>
  </si>
  <si>
    <t xml:space="preserve">2026-07-25</t>
  </si>
  <si>
    <t xml:space="preserve">2027-01-05</t>
  </si>
  <si>
    <t xml:space="preserve">2026-12-25</t>
  </si>
  <si>
    <t xml:space="preserve">2026-04-26</t>
  </si>
  <si>
    <t xml:space="preserve">2026-09-18</t>
  </si>
  <si>
    <t xml:space="preserve">2026-10-18</t>
  </si>
  <si>
    <t xml:space="preserve">2026-10-10</t>
  </si>
  <si>
    <t xml:space="preserve">2026-05-11</t>
  </si>
  <si>
    <t xml:space="preserve">2026-06-12</t>
  </si>
  <si>
    <t xml:space="preserve">2026-07-12</t>
  </si>
  <si>
    <t xml:space="preserve">2026-08-11</t>
  </si>
  <si>
    <t xml:space="preserve">2026-09-10</t>
  </si>
  <si>
    <t xml:space="preserve">Budget Maintenance Unit (Sondereigentum) p.a.</t>
  </si>
  <si>
    <t xml:space="preserve">Actual Expenses since BoP</t>
  </si>
  <si>
    <t xml:space="preserve">Budget per sqm</t>
  </si>
  <si>
    <t xml:space="preserve">Subject Invoice</t>
  </si>
  <si>
    <t xml:space="preserve">Elektrik Instandsetzung</t>
  </si>
  <si>
    <t xml:space="preserve">Malerarbeiten</t>
  </si>
  <si>
    <t xml:space="preserve">Rohrreinigung</t>
  </si>
  <si>
    <t xml:space="preserve">Heizungswartung</t>
  </si>
  <si>
    <t xml:space="preserve">Sanitärreparatur</t>
  </si>
  <si>
    <t xml:space="preserve">Fensterreparatur</t>
  </si>
  <si>
    <t xml:space="preserve">Türschloss Austausch</t>
  </si>
  <si>
    <t xml:space="preserve">Schlüsseldienst</t>
  </si>
  <si>
    <t xml:space="preserve">Requested Budget</t>
  </si>
  <si>
    <t xml:space="preserve">Approved Budget</t>
  </si>
  <si>
    <t xml:space="preserve">Invoice</t>
  </si>
  <si>
    <t xml:space="preserve">Subject</t>
  </si>
  <si>
    <t xml:space="preserve">Wärmedämmung</t>
  </si>
  <si>
    <t xml:space="preserve">Re-Nr. 73979</t>
  </si>
  <si>
    <t xml:space="preserve">Einbau Rauchmelder</t>
  </si>
  <si>
    <t xml:space="preserve">25.06.2026</t>
  </si>
  <si>
    <t xml:space="preserve">Badsanierung</t>
  </si>
  <si>
    <t xml:space="preserve">Re-Nr. 10510</t>
  </si>
  <si>
    <t xml:space="preserve">07.01.2026</t>
  </si>
  <si>
    <t xml:space="preserve">Re-Nr. 68672</t>
  </si>
  <si>
    <t xml:space="preserve">03.07.2026</t>
  </si>
  <si>
    <t xml:space="preserve">Re-Nr. 22651</t>
  </si>
  <si>
    <t xml:space="preserve">Fensteraustausch</t>
  </si>
  <si>
    <t xml:space="preserve">10.04.2026</t>
  </si>
  <si>
    <t xml:space="preserve">Re-Nr. 45139</t>
  </si>
  <si>
    <t xml:space="preserve">Balkonsanierung</t>
  </si>
  <si>
    <t xml:space="preserve">22.05.2026</t>
  </si>
  <si>
    <t xml:space="preserve">Re-Nr. 51765</t>
  </si>
  <si>
    <t xml:space="preserve">08.03.2026</t>
  </si>
  <si>
    <t xml:space="preserve">Re-Nr. 26842</t>
  </si>
  <si>
    <t xml:space="preserve">25.02.2026</t>
  </si>
  <si>
    <t xml:space="preserve">Re-Nr. 74230</t>
  </si>
  <si>
    <t xml:space="preserve">Bodenbelag Erneuerung</t>
  </si>
  <si>
    <t xml:space="preserve">09.02.2026</t>
  </si>
  <si>
    <t xml:space="preserve">Re-Nr. 78660</t>
  </si>
  <si>
    <t xml:space="preserve">Renovierung Treppenhaus</t>
  </si>
  <si>
    <t xml:space="preserve">19.01.2026</t>
  </si>
  <si>
    <t xml:space="preserve">Re-Nr. 14082</t>
  </si>
  <si>
    <t xml:space="preserve">23.02.2026</t>
  </si>
  <si>
    <t xml:space="preserve">Re-Nr. 35969</t>
  </si>
  <si>
    <t xml:space="preserve">16.05.2026</t>
  </si>
  <si>
    <t xml:space="preserve">Re-Nr. 80128</t>
  </si>
  <si>
    <t xml:space="preserve">07.04.2026</t>
  </si>
  <si>
    <t xml:space="preserve">Re-Nr. 73798</t>
  </si>
  <si>
    <t xml:space="preserve">25.01.2026</t>
  </si>
  <si>
    <t xml:space="preserve">Re-Nr. 81611</t>
  </si>
  <si>
    <t xml:space="preserve">Fassadensanierung</t>
  </si>
  <si>
    <t xml:space="preserve">09.05.2026</t>
  </si>
  <si>
    <t xml:space="preserve">Re-Nr. 90868</t>
  </si>
  <si>
    <t xml:space="preserve">Küchenmodernisierung</t>
  </si>
  <si>
    <t xml:space="preserve">23.07.2026</t>
  </si>
  <si>
    <t xml:space="preserve">Date of request</t>
  </si>
  <si>
    <t xml:space="preserve">Payment date</t>
  </si>
  <si>
    <t xml:space="preserve">05.06.2026</t>
  </si>
  <si>
    <t xml:space="preserve">Sonderumlage Tiefgarage</t>
  </si>
  <si>
    <t xml:space="preserve">16.06.2026</t>
  </si>
  <si>
    <t xml:space="preserve">28.07.2026</t>
  </si>
  <si>
    <t xml:space="preserve">Sonderumlage Aufzugsmodernisierung</t>
  </si>
  <si>
    <t xml:space="preserve">28.06.2026</t>
  </si>
  <si>
    <t xml:space="preserve">11.08.2026</t>
  </si>
  <si>
    <t xml:space="preserve">08.05.2026</t>
  </si>
  <si>
    <t xml:space="preserve">Sonderumlage Dachreparatur</t>
  </si>
  <si>
    <t xml:space="preserve">01.06.2026</t>
  </si>
  <si>
    <t xml:space="preserve">29.07.2026</t>
  </si>
  <si>
    <t xml:space="preserve">11.02.2026</t>
  </si>
  <si>
    <t xml:space="preserve">14.03.2026</t>
  </si>
  <si>
    <t xml:space="preserve">25.05.2026</t>
  </si>
  <si>
    <t xml:space="preserve">04.03.2026</t>
  </si>
  <si>
    <t xml:space="preserve">31.03.2026</t>
  </si>
  <si>
    <t xml:space="preserve">Sonderumlage Fassade</t>
  </si>
  <si>
    <t xml:space="preserve">07.03.2026</t>
  </si>
  <si>
    <t xml:space="preserve">02.05.2026</t>
  </si>
  <si>
    <t xml:space="preserve">27.06.2026</t>
  </si>
  <si>
    <t xml:space="preserve">31.07.2026</t>
  </si>
  <si>
    <t xml:space="preserve">24.01.2026</t>
  </si>
  <si>
    <t xml:space="preserve">17.03.2026</t>
  </si>
  <si>
    <t xml:space="preserve">15.02.2026</t>
  </si>
  <si>
    <t xml:space="preserve">15.04.2026</t>
  </si>
  <si>
    <t xml:space="preserve">Property ID Internal</t>
  </si>
  <si>
    <t xml:space="preserve">Unit</t>
  </si>
  <si>
    <t xml:space="preserve">Lessee name</t>
  </si>
  <si>
    <t xml:space="preserve">Date of dunning</t>
  </si>
  <si>
    <t xml:space="preserve">Sum of dunned open balance</t>
  </si>
  <si>
    <t xml:space="preserve">Dunning message title</t>
  </si>
  <si>
    <t xml:space="preserve">P0001.001</t>
  </si>
  <si>
    <t xml:space="preserve">P0001.001 - Anna Klein</t>
  </si>
  <si>
    <t xml:space="preserve">[EMAIL] 2026-04-26_P0001_Mahnung P0001.001 Anna Klein_7699,23</t>
  </si>
  <si>
    <t xml:space="preserve">P0002.001</t>
  </si>
  <si>
    <t xml:space="preserve">P0002.001 - Felix Koch</t>
  </si>
  <si>
    <t xml:space="preserve">2026-04-28_P0002_Letzte Mahnung P0002.001 Felix Koch_8752,02</t>
  </si>
  <si>
    <t xml:space="preserve">P0004.001</t>
  </si>
  <si>
    <t xml:space="preserve">P0004.001 - Finn Schmidt</t>
  </si>
  <si>
    <t xml:space="preserve">2026-03-05</t>
  </si>
  <si>
    <t xml:space="preserve">2026-03-05_P0004_Zahlungserinnerung P0004.001 Finn Schmidt_8940,23</t>
  </si>
  <si>
    <t xml:space="preserve">P0007.001</t>
  </si>
  <si>
    <t xml:space="preserve">P0007.001 - Melina Peters</t>
  </si>
  <si>
    <t xml:space="preserve">2026-01-08</t>
  </si>
  <si>
    <t xml:space="preserve">2026-01-08_P0007_Letzte Mahnung P0007.001 Melina Peters_5162,70</t>
  </si>
  <si>
    <t xml:space="preserve">P0008.001</t>
  </si>
  <si>
    <t xml:space="preserve">P0008.001 - Tom Fischer</t>
  </si>
  <si>
    <t xml:space="preserve">2026-01-04_P0008_Mahnung P0008.001 Tom Fischer_1306,24</t>
  </si>
  <si>
    <t xml:space="preserve">P0009.001</t>
  </si>
  <si>
    <t xml:space="preserve">P0009.001 - Clara Meyer</t>
  </si>
  <si>
    <t xml:space="preserve">2026-05-01</t>
  </si>
  <si>
    <t xml:space="preserve">2026-05-01_P0009_Zahlungserinnerung P0009.001 Clara Meyer_5557,57</t>
  </si>
  <si>
    <t xml:space="preserve">P0010.001</t>
  </si>
  <si>
    <t xml:space="preserve">P0010.001 - Max Schmidt</t>
  </si>
  <si>
    <t xml:space="preserve">2026-02-13</t>
  </si>
  <si>
    <t xml:space="preserve">2026-02-13_P0010_Letzte Mahnung P0010.001 Max Schmidt_4597,35</t>
  </si>
  <si>
    <t xml:space="preserve">P0012.001</t>
  </si>
  <si>
    <t xml:space="preserve">P0012.001 - Ida Peters</t>
  </si>
  <si>
    <t xml:space="preserve">[EMAIL] 2026-07-27_P0012_Mahnung P0012.001 Ida Peters_4643,64</t>
  </si>
  <si>
    <t xml:space="preserve">P0013.001</t>
  </si>
  <si>
    <t xml:space="preserve">P0013.001 - Marie Hoffmann</t>
  </si>
  <si>
    <t xml:space="preserve">2026-05-19</t>
  </si>
  <si>
    <t xml:space="preserve">[EMAIL] 2026-05-19_P0013_Zahlungserinnerung P0013.001 Marie Hoffmann_5372,76</t>
  </si>
  <si>
    <t xml:space="preserve">P0020.001</t>
  </si>
  <si>
    <t xml:space="preserve">P0020.001 - Noah Neumann</t>
  </si>
  <si>
    <t xml:space="preserve">2026-06-20</t>
  </si>
  <si>
    <t xml:space="preserve">[EMAIL] 2026-06-20_P0020_Letzte Mahnung P0020.001 Noah Neumann_4034,83</t>
  </si>
  <si>
    <t xml:space="preserve">P0022.001</t>
  </si>
  <si>
    <t xml:space="preserve">P0022.001 - Nora Wolf</t>
  </si>
  <si>
    <t xml:space="preserve">2026-03-13</t>
  </si>
  <si>
    <t xml:space="preserve">2026-03-13_P0022_Letzte Mahnung P0022.001 Nora Wolf_8859,44</t>
  </si>
  <si>
    <t xml:space="preserve">P0023.001</t>
  </si>
  <si>
    <t xml:space="preserve">P0023.001 - Nico Müller</t>
  </si>
  <si>
    <t xml:space="preserve">2026-04-28_P0023_Mahnung P0023.001 Nico Müller_3246,98</t>
  </si>
  <si>
    <t xml:space="preserve">P0025.001</t>
  </si>
  <si>
    <t xml:space="preserve">P0025.001 - Jan Bauer</t>
  </si>
  <si>
    <t xml:space="preserve">2026-07-24_P0025_Zahlungserinnerung P0025.001 Jan Bauer_4543,55</t>
  </si>
  <si>
    <t xml:space="preserve">P0026.001</t>
  </si>
  <si>
    <t xml:space="preserve">P0026.001 - Max Lehmann</t>
  </si>
  <si>
    <t xml:space="preserve">2026-06-03</t>
  </si>
  <si>
    <t xml:space="preserve">[EMAIL] 2026-06-03_P0026_Zahlungserinnerung P0026.001 Max Lehmann_5741,42</t>
  </si>
  <si>
    <t xml:space="preserve">P0030.001</t>
  </si>
  <si>
    <t xml:space="preserve">P0030.001 - Katharina Maier</t>
  </si>
  <si>
    <t xml:space="preserve">2026-06-06</t>
  </si>
  <si>
    <t xml:space="preserve">[EMAIL] 2026-06-06_P0030_Mahnung P0030.001 Katharina Maier_4049,89</t>
  </si>
  <si>
    <t xml:space="preserve">P0031.001</t>
  </si>
  <si>
    <t xml:space="preserve">P0031.001 - Nico Kaiser</t>
  </si>
  <si>
    <t xml:space="preserve">2026-07-10_P0031_Zahlungserinnerung P0031.001 Nico Kaiser_1128,49</t>
  </si>
  <si>
    <t xml:space="preserve">P0034.001</t>
  </si>
  <si>
    <t xml:space="preserve">P0034.001 - Erik Maier</t>
  </si>
  <si>
    <t xml:space="preserve">[EMAIL] 2026-03-17_P0034_Letzte Mahnung P0034.001 Erik Maier_5560,96</t>
  </si>
  <si>
    <t xml:space="preserve">P0038.001</t>
  </si>
  <si>
    <t xml:space="preserve">P0038.001 - Elias Schneider</t>
  </si>
  <si>
    <t xml:space="preserve">2026-03-05_P0038_Letzte Mahnung P0038.001 Elias Schneider_1033,53</t>
  </si>
  <si>
    <t xml:space="preserve">P0039.001</t>
  </si>
  <si>
    <t xml:space="preserve">P0039.001 - Philipp Huber</t>
  </si>
  <si>
    <t xml:space="preserve">2026-02-01</t>
  </si>
  <si>
    <t xml:space="preserve">2026-02-01_P0039_Zahlungserinnerung P0039.001 Philipp Huber_6810,65</t>
  </si>
  <si>
    <t xml:space="preserve">P0041.001</t>
  </si>
  <si>
    <t xml:space="preserve">P0041.001 - Clara Krause</t>
  </si>
  <si>
    <t xml:space="preserve">2026-01-13</t>
  </si>
  <si>
    <t xml:space="preserve">2026-01-13_P0041_Mahnung P0041.001 Clara Krause_1753,85</t>
  </si>
  <si>
    <t xml:space="preserve">P0043.001</t>
  </si>
  <si>
    <t xml:space="preserve">P0043.001 - Jonas Hartmann</t>
  </si>
  <si>
    <t xml:space="preserve">2026-02-19</t>
  </si>
  <si>
    <t xml:space="preserve">2026-02-19_P0043_Mahnung P0043.001 Jonas Hartmann_9055,90</t>
  </si>
  <si>
    <t xml:space="preserve">P0048.001</t>
  </si>
  <si>
    <t xml:space="preserve">P0048.001 - Johanna Klein</t>
  </si>
  <si>
    <t xml:space="preserve">2026-06-13_P0048_Letzte Mahnung P0048.001 Johanna Klein_1341,39</t>
  </si>
  <si>
    <t xml:space="preserve">P0049.001</t>
  </si>
  <si>
    <t xml:space="preserve">P0049.001 - Tim Peters</t>
  </si>
  <si>
    <t xml:space="preserve">2026-03-27</t>
  </si>
  <si>
    <t xml:space="preserve">2026-03-27_P0049_Mahnung P0049.001 Tim Peters_3401,86</t>
  </si>
  <si>
    <t xml:space="preserve">P0052.001</t>
  </si>
  <si>
    <t xml:space="preserve">P0052.001 - Jan Vogel</t>
  </si>
  <si>
    <t xml:space="preserve">2026-03-22</t>
  </si>
  <si>
    <t xml:space="preserve">2026-03-22_P0052_Zahlungserinnerung P0052.001 Jan Vogel_905,59</t>
  </si>
  <si>
    <t xml:space="preserve">P0060.001</t>
  </si>
  <si>
    <t xml:space="preserve">P0060.001 - Elias Werner</t>
  </si>
  <si>
    <t xml:space="preserve">2026-01-05</t>
  </si>
  <si>
    <t xml:space="preserve">2026-01-05_P0060_Mahnung P0060.001 Elias Werner_4895,73</t>
  </si>
  <si>
    <t xml:space="preserve">P0063.001</t>
  </si>
  <si>
    <t xml:space="preserve">P0063.001 - Lea Werner</t>
  </si>
  <si>
    <t xml:space="preserve">2026-05-09</t>
  </si>
  <si>
    <t xml:space="preserve">2026-05-09_P0063_Zahlungserinnerung P0063.001 Lea Werner_3464,27</t>
  </si>
  <si>
    <t xml:space="preserve">P0064.001</t>
  </si>
  <si>
    <t xml:space="preserve">P0064.001 - Fabian Maier</t>
  </si>
  <si>
    <t xml:space="preserve">2026-07-13_P0064_Letzte Mahnung P0064.001 Fabian Maier_1766,25</t>
  </si>
  <si>
    <t xml:space="preserve">P0076.001</t>
  </si>
  <si>
    <t xml:space="preserve">P0076.001 - Laura Möller</t>
  </si>
  <si>
    <t xml:space="preserve">[EMAIL] 2026-06-27_P0076_Letzte Mahnung P0076.001 Laura Möller_8036,70</t>
  </si>
  <si>
    <t xml:space="preserve">P0077.001</t>
  </si>
  <si>
    <t xml:space="preserve">P0077.001 - Antonia Müller</t>
  </si>
  <si>
    <t xml:space="preserve">2026-02-13_P0077_Mahnung P0077.001 Antonia Müller_2021,78</t>
  </si>
  <si>
    <t xml:space="preserve">P0079.001</t>
  </si>
  <si>
    <t xml:space="preserve">P0079.001 - Fabian Fuchs</t>
  </si>
  <si>
    <t xml:space="preserve">2026-04-28_P0079_Mahnung P0079.001 Fabian Fuchs_7523,47</t>
  </si>
  <si>
    <t xml:space="preserve">P0082.001</t>
  </si>
  <si>
    <t xml:space="preserve">P0082.001 - Johanna Lehmann</t>
  </si>
  <si>
    <t xml:space="preserve">2026-06-08_P0082_Mahnung P0082.001 Johanna Lehmann_6629,58</t>
  </si>
  <si>
    <t xml:space="preserve">P0083.001</t>
  </si>
  <si>
    <t xml:space="preserve">P0083.001 - Noah Koch</t>
  </si>
  <si>
    <t xml:space="preserve">[EMAIL] 2026-06-06_P0083_Mahnung P0083.001 Noah Koch_366,22</t>
  </si>
  <si>
    <t xml:space="preserve">P0084.001</t>
  </si>
  <si>
    <t xml:space="preserve">P0084.001 - Lea Meyer</t>
  </si>
  <si>
    <t xml:space="preserve">2026-03-17_P0084_Mahnung P0084.001 Lea Meyer_6986,29</t>
  </si>
  <si>
    <t xml:space="preserve">P0086.001</t>
  </si>
  <si>
    <t xml:space="preserve">P0086.001 - Moritz Schmidt</t>
  </si>
  <si>
    <t xml:space="preserve">[EMAIL] 2026-01-13_P0086_Mahnung P0086.001 Moritz Schmidt_9386,16</t>
  </si>
  <si>
    <t xml:space="preserve">P0089.001</t>
  </si>
  <si>
    <t xml:space="preserve">P0089.001 - Robin Fischer</t>
  </si>
  <si>
    <t xml:space="preserve">2026-07-26</t>
  </si>
  <si>
    <t xml:space="preserve">2026-07-26_P0089_Zahlungserinnerung P0089.001 Robin Fischer_5837,00</t>
  </si>
  <si>
    <t xml:space="preserve">P0091.001</t>
  </si>
  <si>
    <t xml:space="preserve">P0091.001 - Elias Frank</t>
  </si>
  <si>
    <t xml:space="preserve">2026-01-16</t>
  </si>
  <si>
    <t xml:space="preserve">2026-01-16_P0091_Mahnung P0091.001 Elias Frank_3342,51</t>
  </si>
  <si>
    <t xml:space="preserve">P0092.001</t>
  </si>
  <si>
    <t xml:space="preserve">P0092.001 - Charlotte Kaiser</t>
  </si>
  <si>
    <t xml:space="preserve">2026-06-11</t>
  </si>
  <si>
    <t xml:space="preserve">[EMAIL] 2026-06-11_P0092_Zahlungserinnerung P0092.001 Charlotte Kaiser_9243,87</t>
  </si>
  <si>
    <t xml:space="preserve">P0096.001</t>
  </si>
  <si>
    <t xml:space="preserve">P0096.001 - Anna Fuchs</t>
  </si>
  <si>
    <t xml:space="preserve">2026-03-06</t>
  </si>
  <si>
    <t xml:space="preserve">2026-03-06_P0096_Mahnung P0096.001 Anna Fuchs_7390,39</t>
  </si>
  <si>
    <t xml:space="preserve">P0098.001</t>
  </si>
  <si>
    <t xml:space="preserve">P0098.001 - Moritz Wolf</t>
  </si>
  <si>
    <t xml:space="preserve">2026-06-22</t>
  </si>
  <si>
    <t xml:space="preserve">[EMAIL] 2026-06-22_P0098_Mahnung P0098.001 Moritz Wolf_8029,71</t>
  </si>
  <si>
    <t xml:space="preserve">P0103.001</t>
  </si>
  <si>
    <t xml:space="preserve">P0103.001 - Emily Vogel</t>
  </si>
  <si>
    <t xml:space="preserve">2026-03-27_P0103_Zahlungserinnerung P0103.001 Emily Vogel_8070,66</t>
  </si>
  <si>
    <t xml:space="preserve">P0106.001</t>
  </si>
  <si>
    <t xml:space="preserve">P0106.001 - Paul Lange</t>
  </si>
  <si>
    <t xml:space="preserve">2026-05-03</t>
  </si>
  <si>
    <t xml:space="preserve">[EMAIL] 2026-05-03_P0106_Mahnung P0106.001 Paul Lange_4548,21</t>
  </si>
  <si>
    <t xml:space="preserve">P0107.001</t>
  </si>
  <si>
    <t xml:space="preserve">P0107.001 - Fabian Schmidt</t>
  </si>
  <si>
    <t xml:space="preserve">2026-03-12_P0107_Mahnung P0107.001 Fabian Schmidt_4099,92</t>
  </si>
  <si>
    <t xml:space="preserve">P0109.001</t>
  </si>
  <si>
    <t xml:space="preserve">P0109.001 - Robin Herrmann</t>
  </si>
  <si>
    <t xml:space="preserve">2026-02-25</t>
  </si>
  <si>
    <t xml:space="preserve">2026-02-25_P0109_Letzte Mahnung P0109.001 Robin Herrmann_2303,43</t>
  </si>
  <si>
    <t xml:space="preserve">P0114.001</t>
  </si>
  <si>
    <t xml:space="preserve">P0114.001 - Clara Lange</t>
  </si>
  <si>
    <t xml:space="preserve">2026-02-28</t>
  </si>
  <si>
    <t xml:space="preserve">[EMAIL] 2026-02-28_P0114_Mahnung P0114.001 Clara Lange_9835,26</t>
  </si>
  <si>
    <t xml:space="preserve">P0115.001</t>
  </si>
  <si>
    <t xml:space="preserve">P0115.001 - Lea Berger</t>
  </si>
  <si>
    <t xml:space="preserve">2026-04-04</t>
  </si>
  <si>
    <t xml:space="preserve">2026-04-04_P0115_Mahnung P0115.001 Lea Berger_4933,28</t>
  </si>
  <si>
    <t xml:space="preserve">P0116.001</t>
  </si>
  <si>
    <t xml:space="preserve">P0116.001 - Nora Müller</t>
  </si>
  <si>
    <t xml:space="preserve">2026-02-06</t>
  </si>
  <si>
    <t xml:space="preserve">2026-02-06_P0116_Zahlungserinnerung P0116.001 Nora Müller_4322,54</t>
  </si>
  <si>
    <t xml:space="preserve">P0122.001</t>
  </si>
  <si>
    <t xml:space="preserve">P0122.001 - Lukas Huber</t>
  </si>
  <si>
    <t xml:space="preserve">2026-02-03_P0122_Zahlungserinnerung P0122.001 Lukas Huber_641,94</t>
  </si>
  <si>
    <t xml:space="preserve">P0125.001</t>
  </si>
  <si>
    <t xml:space="preserve">P0125.001 - Simon Weber</t>
  </si>
  <si>
    <t xml:space="preserve">2026-02-26</t>
  </si>
  <si>
    <t xml:space="preserve">2026-02-26_P0125_Mahnung P0125.001 Simon Weber_585,89</t>
  </si>
  <si>
    <t xml:space="preserve">P0056.001</t>
  </si>
  <si>
    <t xml:space="preserve">P0056.001 - Lisa Fuchs</t>
  </si>
  <si>
    <t xml:space="preserve">[EMAIL] 2026-03-13_P0056_Zahlungserinnerung P0056.001 Lisa Fuchs_8059,71</t>
  </si>
  <si>
    <t xml:space="preserve">2026-03-03</t>
  </si>
  <si>
    <t xml:space="preserve">2026-03-03_P0096_Letzte Mahnung P0096.001 Anna Fuchs_7882,43</t>
  </si>
  <si>
    <t xml:space="preserve">P0117.001</t>
  </si>
  <si>
    <t xml:space="preserve">P0117.001 - Lea Lange</t>
  </si>
  <si>
    <t xml:space="preserve">2026-04-27</t>
  </si>
  <si>
    <t xml:space="preserve">[EMAIL] 2026-04-27_P0117_Letzte Mahnung P0117.001 Lea Lange_4597,68</t>
  </si>
  <si>
    <t xml:space="preserve">P0124.001</t>
  </si>
  <si>
    <t xml:space="preserve">P0124.001 - Ida Müller</t>
  </si>
  <si>
    <t xml:space="preserve">[EMAIL] 2026-02-28_P0124_Zahlungserinnerung P0124.001 Ida Müller_464,38</t>
  </si>
  <si>
    <t xml:space="preserve">2026-03-09</t>
  </si>
  <si>
    <t xml:space="preserve">2026-03-09_P0023_Mahnung P0023.001 Nico Müller_2526,81</t>
  </si>
  <si>
    <t xml:space="preserve">P0027.001</t>
  </si>
  <si>
    <t xml:space="preserve">P0027.001 - Helena Herrmann</t>
  </si>
  <si>
    <t xml:space="preserve">2026-06-26</t>
  </si>
  <si>
    <t xml:space="preserve">[EMAIL] 2026-06-26_P0027_Letzte Mahnung P0027.001 Helena Herrmann_2169,87</t>
  </si>
  <si>
    <t xml:space="preserve">P0011.001</t>
  </si>
  <si>
    <t xml:space="preserve">P0011.001 - Julia Kaiser</t>
  </si>
  <si>
    <t xml:space="preserve">[EMAIL] 2026-07-08_P0011_Letzte Mahnung P0011.001 Julia Kaiser_1054,50</t>
  </si>
  <si>
    <t xml:space="preserve">P0112.001</t>
  </si>
  <si>
    <t xml:space="preserve">P0112.001 - Sarah Krause</t>
  </si>
  <si>
    <t xml:space="preserve">[EMAIL] 2026-05-19_P0112_Mahnung P0112.001 Sarah Krause_6098,50</t>
  </si>
  <si>
    <t xml:space="preserve">[EMAIL] 2026-04-26_P0114_Mahnung P0114.001 Clara Lange_9955,90</t>
  </si>
  <si>
    <t xml:space="preserve">P0019.001</t>
  </si>
  <si>
    <t xml:space="preserve">P0019.001 - Lisa Braun</t>
  </si>
  <si>
    <t xml:space="preserve">2026-01-25</t>
  </si>
  <si>
    <t xml:space="preserve">[EMAIL] 2026-01-25_P0019_Mahnung P0019.001 Lisa Braun_9338,85</t>
  </si>
  <si>
    <t xml:space="preserve">2026-02-04</t>
  </si>
  <si>
    <t xml:space="preserve">2026-02-04_P0107_Letzte Mahnung P0107.001 Fabian Schmidt_488,56</t>
  </si>
  <si>
    <t xml:space="preserve">2026-07-26_P0106_Letzte Mahnung P0106.001 Paul Lange_279,79</t>
  </si>
  <si>
    <t xml:space="preserve">P0028.001</t>
  </si>
  <si>
    <t xml:space="preserve">P0028.001 - Robin Becker</t>
  </si>
  <si>
    <t xml:space="preserve">2026-05-17_P0028_Mahnung P0028.001 Robin Becker_7068,08</t>
  </si>
  <si>
    <t xml:space="preserve">P0101.001</t>
  </si>
  <si>
    <t xml:space="preserve">P0101.001 - Nico König</t>
  </si>
  <si>
    <t xml:space="preserve">2026-01-03</t>
  </si>
  <si>
    <t xml:space="preserve">2026-01-03_P0101_Mahnung P0101.001 Nico König_3485,02</t>
  </si>
  <si>
    <t xml:space="preserve">P0088.001</t>
  </si>
  <si>
    <t xml:space="preserve">P0088.001 - Helena Berger</t>
  </si>
  <si>
    <t xml:space="preserve">2026-07-14_P0088_Zahlungserinnerung P0088.001 Helena Berger_3115,21</t>
  </si>
  <si>
    <t xml:space="preserve">P0044.001</t>
  </si>
  <si>
    <t xml:space="preserve">P0044.001 - Helena Frank</t>
  </si>
  <si>
    <t xml:space="preserve">2026-02-21_P0044_Mahnung P0044.001 Helena Frank_2486,02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</si>
</sst>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#,##0.00&quot; €&quot;;[RED]\(#,##0.00&quot; €)&quot;;\-"/>
    <numFmt numFmtId="167" formatCode="#,##0.00&quot; €&quot;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EAEFF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5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5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1F3864"/>
          <bgColor rgb="FF000000"/>
        </patternFill>
      </fill>
    </dxf>
    <dxf>
      <fill>
        <patternFill patternType="solid">
          <fgColor rgb="FFEAEFF7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AEF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G31" activeCellId="0" sqref="G31"/>
    </sheetView>
  </sheetViews>
  <sheetFormatPr defaultColWidth="10.66796875" defaultRowHeight="15.75" zeroHeight="false" outlineLevelRow="0" outlineLevelCol="0"/>
  <cols>
    <col collapsed="false" customWidth="true" hidden="false" outlineLevel="0" max="5" min="1" style="1" width="13"/>
    <col collapsed="false" customWidth="true" hidden="false" outlineLevel="0" max="7" min="6" style="1" width="17"/>
    <col collapsed="false" customWidth="true" hidden="false" outlineLevel="0" max="8" min="8" style="1" width="33"/>
    <col collapsed="false" customWidth="true" hidden="false" outlineLevel="0" max="9" min="9" style="1" width="12"/>
    <col collapsed="false" customWidth="true" hidden="false" outlineLevel="0" max="10" min="10" style="1" width="20"/>
    <col collapsed="false" customWidth="true" hidden="false" outlineLevel="0" max="12" min="11" style="1" width="18"/>
    <col collapsed="false" customWidth="true" hidden="false" outlineLevel="0" max="13" min="13" style="1" width="9"/>
    <col collapsed="false" customWidth="true" hidden="false" outlineLevel="0" max="18" min="14" style="1" width="14"/>
  </cols>
  <sheetData>
    <row r="1" customFormat="false" ht="31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customFormat="false" ht="15.75" hidden="false" customHeight="true" outlineLevel="0" collapsed="false">
      <c r="A2" s="3" t="s">
        <v>18</v>
      </c>
      <c r="B2" s="3" t="s">
        <v>19</v>
      </c>
      <c r="C2" s="3" t="s">
        <v>20</v>
      </c>
      <c r="D2" s="3" t="s">
        <v>21</v>
      </c>
      <c r="E2" s="3" t="s">
        <v>22</v>
      </c>
      <c r="F2" s="3" t="s">
        <v>23</v>
      </c>
      <c r="G2" s="4" t="n">
        <v>48</v>
      </c>
      <c r="H2" s="3" t="s">
        <v>24</v>
      </c>
      <c r="I2" s="3" t="s">
        <v>25</v>
      </c>
      <c r="J2" s="3" t="s">
        <v>26</v>
      </c>
      <c r="K2" s="3"/>
      <c r="L2" s="3" t="s">
        <v>27</v>
      </c>
      <c r="M2" s="5" t="n">
        <v>167.81</v>
      </c>
      <c r="N2" s="6" t="n">
        <v>2057.21</v>
      </c>
      <c r="O2" s="6" t="n">
        <v>222</v>
      </c>
      <c r="P2" s="6" t="n">
        <v>88</v>
      </c>
      <c r="Q2" s="6" t="n">
        <v>0</v>
      </c>
      <c r="R2" s="6" t="n">
        <f aca="false">N2+O2+P2+Q2</f>
        <v>2367.21</v>
      </c>
    </row>
    <row r="3" customFormat="false" ht="15.75" hidden="false" customHeight="true" outlineLevel="0" collapsed="false">
      <c r="A3" s="7" t="s">
        <v>28</v>
      </c>
      <c r="B3" s="7" t="s">
        <v>29</v>
      </c>
      <c r="C3" s="7" t="s">
        <v>30</v>
      </c>
      <c r="D3" s="7" t="s">
        <v>31</v>
      </c>
      <c r="E3" s="7" t="s">
        <v>22</v>
      </c>
      <c r="F3" s="7" t="s">
        <v>32</v>
      </c>
      <c r="G3" s="8" t="n">
        <v>48</v>
      </c>
      <c r="H3" s="7" t="s">
        <v>33</v>
      </c>
      <c r="I3" s="7" t="s">
        <v>25</v>
      </c>
      <c r="J3" s="7" t="s">
        <v>34</v>
      </c>
      <c r="K3" s="7" t="s">
        <v>35</v>
      </c>
      <c r="L3" s="7" t="s">
        <v>27</v>
      </c>
      <c r="M3" s="9" t="n">
        <v>39.53</v>
      </c>
      <c r="N3" s="10" t="n">
        <v>2100.19</v>
      </c>
      <c r="O3" s="10" t="n">
        <v>272</v>
      </c>
      <c r="P3" s="10" t="n">
        <v>170</v>
      </c>
      <c r="Q3" s="10" t="n">
        <v>0</v>
      </c>
      <c r="R3" s="10" t="n">
        <f aca="false">N3+O3+P3+Q3</f>
        <v>2542.19</v>
      </c>
    </row>
    <row r="4" customFormat="false" ht="15.75" hidden="false" customHeight="true" outlineLevel="0" collapsed="false">
      <c r="A4" s="3" t="s">
        <v>36</v>
      </c>
      <c r="B4" s="3" t="s">
        <v>29</v>
      </c>
      <c r="C4" s="3" t="s">
        <v>37</v>
      </c>
      <c r="D4" s="3" t="s">
        <v>38</v>
      </c>
      <c r="E4" s="3" t="s">
        <v>39</v>
      </c>
      <c r="F4" s="3" t="s">
        <v>23</v>
      </c>
      <c r="G4" s="4" t="n">
        <v>48</v>
      </c>
      <c r="H4" s="3" t="s">
        <v>40</v>
      </c>
      <c r="I4" s="3" t="s">
        <v>41</v>
      </c>
      <c r="J4" s="3" t="s">
        <v>42</v>
      </c>
      <c r="K4" s="3"/>
      <c r="L4" s="3"/>
      <c r="M4" s="5" t="n">
        <v>88.07</v>
      </c>
      <c r="N4" s="6" t="n">
        <v>1836.99</v>
      </c>
      <c r="O4" s="6" t="n">
        <v>224</v>
      </c>
      <c r="P4" s="6" t="n">
        <v>23</v>
      </c>
      <c r="Q4" s="6" t="n">
        <v>0</v>
      </c>
      <c r="R4" s="6" t="n">
        <f aca="false">N4+O4+P4+Q4</f>
        <v>2083.99</v>
      </c>
    </row>
    <row r="5" customFormat="false" ht="15.75" hidden="false" customHeight="true" outlineLevel="0" collapsed="false">
      <c r="A5" s="7" t="s">
        <v>43</v>
      </c>
      <c r="B5" s="7" t="s">
        <v>29</v>
      </c>
      <c r="C5" s="7" t="s">
        <v>44</v>
      </c>
      <c r="D5" s="7" t="s">
        <v>45</v>
      </c>
      <c r="E5" s="7" t="s">
        <v>46</v>
      </c>
      <c r="F5" s="7" t="s">
        <v>32</v>
      </c>
      <c r="G5" s="8" t="n">
        <v>48</v>
      </c>
      <c r="H5" s="7" t="s">
        <v>47</v>
      </c>
      <c r="I5" s="7" t="s">
        <v>25</v>
      </c>
      <c r="J5" s="7" t="s">
        <v>48</v>
      </c>
      <c r="K5" s="7" t="s">
        <v>49</v>
      </c>
      <c r="L5" s="7" t="s">
        <v>50</v>
      </c>
      <c r="M5" s="9" t="n">
        <v>146.42</v>
      </c>
      <c r="N5" s="10" t="n">
        <v>1249.98</v>
      </c>
      <c r="O5" s="10" t="n">
        <v>220</v>
      </c>
      <c r="P5" s="10" t="n">
        <v>157</v>
      </c>
      <c r="Q5" s="10" t="n">
        <v>0</v>
      </c>
      <c r="R5" s="10" t="n">
        <f aca="false">N5+O5+P5+Q5</f>
        <v>1626.98</v>
      </c>
    </row>
    <row r="6" customFormat="false" ht="15.75" hidden="false" customHeight="true" outlineLevel="0" collapsed="false">
      <c r="A6" s="3" t="s">
        <v>51</v>
      </c>
      <c r="B6" s="3" t="s">
        <v>29</v>
      </c>
      <c r="C6" s="3" t="s">
        <v>52</v>
      </c>
      <c r="D6" s="3" t="s">
        <v>53</v>
      </c>
      <c r="E6" s="3" t="s">
        <v>54</v>
      </c>
      <c r="F6" s="3" t="s">
        <v>23</v>
      </c>
      <c r="G6" s="4" t="n">
        <v>0</v>
      </c>
      <c r="H6" s="3" t="s">
        <v>55</v>
      </c>
      <c r="I6" s="3" t="s">
        <v>25</v>
      </c>
      <c r="J6" s="3" t="s">
        <v>56</v>
      </c>
      <c r="K6" s="3" t="s">
        <v>57</v>
      </c>
      <c r="L6" s="3"/>
      <c r="M6" s="5" t="n">
        <v>93.3</v>
      </c>
      <c r="N6" s="6" t="n">
        <v>1736.79</v>
      </c>
      <c r="O6" s="6" t="n">
        <v>251</v>
      </c>
      <c r="P6" s="6" t="n">
        <v>71</v>
      </c>
      <c r="Q6" s="6" t="n">
        <v>0</v>
      </c>
      <c r="R6" s="6" t="n">
        <f aca="false">N6+O6+P6+Q6</f>
        <v>2058.79</v>
      </c>
    </row>
    <row r="7" customFormat="false" ht="15.75" hidden="false" customHeight="true" outlineLevel="0" collapsed="false">
      <c r="A7" s="7" t="s">
        <v>58</v>
      </c>
      <c r="B7" s="7" t="s">
        <v>29</v>
      </c>
      <c r="C7" s="7" t="s">
        <v>59</v>
      </c>
      <c r="D7" s="7" t="s">
        <v>60</v>
      </c>
      <c r="E7" s="7" t="s">
        <v>61</v>
      </c>
      <c r="F7" s="7" t="s">
        <v>32</v>
      </c>
      <c r="G7" s="8" t="n">
        <v>48</v>
      </c>
      <c r="H7" s="7" t="s">
        <v>62</v>
      </c>
      <c r="I7" s="7" t="s">
        <v>63</v>
      </c>
      <c r="J7" s="7" t="s">
        <v>64</v>
      </c>
      <c r="K7" s="7"/>
      <c r="L7" s="7"/>
      <c r="M7" s="9" t="n">
        <v>149.73</v>
      </c>
      <c r="N7" s="10" t="n">
        <v>2010.98</v>
      </c>
      <c r="O7" s="10" t="n">
        <v>112</v>
      </c>
      <c r="P7" s="10" t="n">
        <v>84</v>
      </c>
      <c r="Q7" s="10" t="n">
        <v>0</v>
      </c>
      <c r="R7" s="10" t="n">
        <f aca="false">N7+O7+P7+Q7</f>
        <v>2206.98</v>
      </c>
    </row>
    <row r="8" customFormat="false" ht="15.75" hidden="false" customHeight="true" outlineLevel="0" collapsed="false">
      <c r="A8" s="3" t="s">
        <v>65</v>
      </c>
      <c r="B8" s="3" t="s">
        <v>29</v>
      </c>
      <c r="C8" s="3" t="s">
        <v>66</v>
      </c>
      <c r="D8" s="3" t="s">
        <v>67</v>
      </c>
      <c r="E8" s="3" t="s">
        <v>68</v>
      </c>
      <c r="F8" s="3" t="s">
        <v>32</v>
      </c>
      <c r="G8" s="4" t="n">
        <v>36</v>
      </c>
      <c r="H8" s="3" t="s">
        <v>69</v>
      </c>
      <c r="I8" s="3" t="s">
        <v>25</v>
      </c>
      <c r="J8" s="3" t="s">
        <v>70</v>
      </c>
      <c r="K8" s="3"/>
      <c r="L8" s="3" t="s">
        <v>71</v>
      </c>
      <c r="M8" s="5" t="n">
        <v>104.76</v>
      </c>
      <c r="N8" s="6" t="n">
        <v>1014.36</v>
      </c>
      <c r="O8" s="6" t="n">
        <v>122</v>
      </c>
      <c r="P8" s="6" t="n">
        <v>153</v>
      </c>
      <c r="Q8" s="6" t="n">
        <v>0</v>
      </c>
      <c r="R8" s="6" t="n">
        <f aca="false">N8+O8+P8+Q8</f>
        <v>1289.36</v>
      </c>
    </row>
    <row r="9" customFormat="false" ht="15.75" hidden="false" customHeight="true" outlineLevel="0" collapsed="false">
      <c r="A9" s="7" t="s">
        <v>72</v>
      </c>
      <c r="B9" s="7" t="s">
        <v>19</v>
      </c>
      <c r="C9" s="7" t="s">
        <v>73</v>
      </c>
      <c r="D9" s="7" t="s">
        <v>74</v>
      </c>
      <c r="E9" s="7" t="s">
        <v>46</v>
      </c>
      <c r="F9" s="7" t="s">
        <v>23</v>
      </c>
      <c r="G9" s="8" t="n">
        <v>48</v>
      </c>
      <c r="H9" s="7" t="s">
        <v>75</v>
      </c>
      <c r="I9" s="7" t="s">
        <v>25</v>
      </c>
      <c r="J9" s="7" t="s">
        <v>76</v>
      </c>
      <c r="K9" s="7" t="s">
        <v>77</v>
      </c>
      <c r="L9" s="7" t="s">
        <v>50</v>
      </c>
      <c r="M9" s="9" t="n">
        <v>123.29</v>
      </c>
      <c r="N9" s="10" t="n">
        <v>1840.18</v>
      </c>
      <c r="O9" s="10" t="n">
        <v>105</v>
      </c>
      <c r="P9" s="10" t="n">
        <v>255</v>
      </c>
      <c r="Q9" s="10" t="n">
        <v>0</v>
      </c>
      <c r="R9" s="10" t="n">
        <f aca="false">N9+O9+P9+Q9</f>
        <v>2200.18</v>
      </c>
    </row>
    <row r="10" customFormat="false" ht="15.75" hidden="false" customHeight="true" outlineLevel="0" collapsed="false">
      <c r="A10" s="3" t="s">
        <v>78</v>
      </c>
      <c r="B10" s="3" t="s">
        <v>29</v>
      </c>
      <c r="C10" s="3" t="s">
        <v>79</v>
      </c>
      <c r="D10" s="3" t="s">
        <v>80</v>
      </c>
      <c r="E10" s="3" t="s">
        <v>22</v>
      </c>
      <c r="F10" s="3" t="s">
        <v>32</v>
      </c>
      <c r="G10" s="4" t="n">
        <v>48</v>
      </c>
      <c r="H10" s="3" t="s">
        <v>81</v>
      </c>
      <c r="I10" s="3" t="s">
        <v>25</v>
      </c>
      <c r="J10" s="3" t="s">
        <v>82</v>
      </c>
      <c r="K10" s="3" t="s">
        <v>83</v>
      </c>
      <c r="L10" s="3" t="s">
        <v>27</v>
      </c>
      <c r="M10" s="5" t="n">
        <v>94.45</v>
      </c>
      <c r="N10" s="6" t="n">
        <v>1917.21</v>
      </c>
      <c r="O10" s="6" t="n">
        <v>61</v>
      </c>
      <c r="P10" s="6" t="n">
        <v>71</v>
      </c>
      <c r="Q10" s="6" t="n">
        <v>0</v>
      </c>
      <c r="R10" s="6" t="n">
        <f aca="false">N10+O10+P10+Q10</f>
        <v>2049.21</v>
      </c>
    </row>
    <row r="11" customFormat="false" ht="15.75" hidden="false" customHeight="true" outlineLevel="0" collapsed="false">
      <c r="A11" s="7" t="s">
        <v>84</v>
      </c>
      <c r="B11" s="7" t="s">
        <v>29</v>
      </c>
      <c r="C11" s="7" t="s">
        <v>85</v>
      </c>
      <c r="D11" s="7" t="s">
        <v>86</v>
      </c>
      <c r="E11" s="7" t="s">
        <v>87</v>
      </c>
      <c r="F11" s="7" t="s">
        <v>23</v>
      </c>
      <c r="G11" s="8" t="n">
        <v>48</v>
      </c>
      <c r="H11" s="7" t="s">
        <v>88</v>
      </c>
      <c r="I11" s="7" t="s">
        <v>25</v>
      </c>
      <c r="J11" s="7" t="s">
        <v>89</v>
      </c>
      <c r="K11" s="7" t="s">
        <v>90</v>
      </c>
      <c r="L11" s="7" t="s">
        <v>71</v>
      </c>
      <c r="M11" s="9" t="n">
        <v>156.76</v>
      </c>
      <c r="N11" s="10" t="n">
        <v>2420.57</v>
      </c>
      <c r="O11" s="10" t="n">
        <v>253</v>
      </c>
      <c r="P11" s="10" t="n">
        <v>192</v>
      </c>
      <c r="Q11" s="10" t="n">
        <v>-132.1</v>
      </c>
      <c r="R11" s="10" t="n">
        <f aca="false">N11+O11+P11+Q11</f>
        <v>2733.47</v>
      </c>
    </row>
    <row r="12" customFormat="false" ht="15.75" hidden="false" customHeight="true" outlineLevel="0" collapsed="false">
      <c r="A12" s="3" t="s">
        <v>91</v>
      </c>
      <c r="B12" s="3" t="s">
        <v>29</v>
      </c>
      <c r="C12" s="3" t="s">
        <v>92</v>
      </c>
      <c r="D12" s="3" t="s">
        <v>93</v>
      </c>
      <c r="E12" s="3" t="s">
        <v>87</v>
      </c>
      <c r="F12" s="3" t="s">
        <v>32</v>
      </c>
      <c r="G12" s="4" t="n">
        <v>36</v>
      </c>
      <c r="H12" s="3" t="s">
        <v>94</v>
      </c>
      <c r="I12" s="3" t="s">
        <v>25</v>
      </c>
      <c r="J12" s="3" t="s">
        <v>95</v>
      </c>
      <c r="K12" s="3" t="s">
        <v>96</v>
      </c>
      <c r="L12" s="3"/>
      <c r="M12" s="5" t="n">
        <v>43.09</v>
      </c>
      <c r="N12" s="6" t="n">
        <v>2781.67</v>
      </c>
      <c r="O12" s="6" t="n">
        <v>297</v>
      </c>
      <c r="P12" s="6" t="n">
        <v>1</v>
      </c>
      <c r="Q12" s="6" t="n">
        <v>0</v>
      </c>
      <c r="R12" s="6" t="n">
        <f aca="false">N12+O12+P12+Q12</f>
        <v>3079.67</v>
      </c>
    </row>
    <row r="13" customFormat="false" ht="15.75" hidden="false" customHeight="true" outlineLevel="0" collapsed="false">
      <c r="A13" s="7" t="s">
        <v>97</v>
      </c>
      <c r="B13" s="7" t="s">
        <v>29</v>
      </c>
      <c r="C13" s="7" t="s">
        <v>98</v>
      </c>
      <c r="D13" s="7" t="s">
        <v>99</v>
      </c>
      <c r="E13" s="7" t="s">
        <v>54</v>
      </c>
      <c r="F13" s="7" t="s">
        <v>23</v>
      </c>
      <c r="G13" s="8" t="n">
        <v>48</v>
      </c>
      <c r="H13" s="7" t="s">
        <v>100</v>
      </c>
      <c r="I13" s="7" t="s">
        <v>25</v>
      </c>
      <c r="J13" s="7" t="s">
        <v>101</v>
      </c>
      <c r="K13" s="7"/>
      <c r="L13" s="7" t="s">
        <v>27</v>
      </c>
      <c r="M13" s="9" t="n">
        <v>125.62</v>
      </c>
      <c r="N13" s="10" t="n">
        <v>2077.76</v>
      </c>
      <c r="O13" s="10" t="n">
        <v>177</v>
      </c>
      <c r="P13" s="10" t="n">
        <v>225</v>
      </c>
      <c r="Q13" s="10" t="n">
        <v>0</v>
      </c>
      <c r="R13" s="10" t="n">
        <f aca="false">N13+O13+P13+Q13</f>
        <v>2479.76</v>
      </c>
    </row>
    <row r="14" customFormat="false" ht="15.75" hidden="false" customHeight="true" outlineLevel="0" collapsed="false">
      <c r="A14" s="3" t="s">
        <v>102</v>
      </c>
      <c r="B14" s="3" t="s">
        <v>29</v>
      </c>
      <c r="C14" s="3" t="s">
        <v>103</v>
      </c>
      <c r="D14" s="3" t="s">
        <v>99</v>
      </c>
      <c r="E14" s="3" t="s">
        <v>54</v>
      </c>
      <c r="F14" s="3" t="s">
        <v>23</v>
      </c>
      <c r="G14" s="4" t="n">
        <v>24</v>
      </c>
      <c r="H14" s="3" t="s">
        <v>104</v>
      </c>
      <c r="I14" s="3" t="s">
        <v>25</v>
      </c>
      <c r="J14" s="3" t="s">
        <v>105</v>
      </c>
      <c r="K14" s="3"/>
      <c r="L14" s="3" t="s">
        <v>71</v>
      </c>
      <c r="M14" s="5" t="n">
        <v>102.1</v>
      </c>
      <c r="N14" s="6" t="n">
        <v>1265.66</v>
      </c>
      <c r="O14" s="6" t="n">
        <v>270</v>
      </c>
      <c r="P14" s="6" t="n">
        <v>240</v>
      </c>
      <c r="Q14" s="6" t="n">
        <v>0</v>
      </c>
      <c r="R14" s="6" t="n">
        <f aca="false">N14+O14+P14+Q14</f>
        <v>1775.66</v>
      </c>
    </row>
    <row r="15" customFormat="false" ht="15.75" hidden="false" customHeight="true" outlineLevel="0" collapsed="false">
      <c r="A15" s="7" t="s">
        <v>106</v>
      </c>
      <c r="B15" s="7" t="s">
        <v>29</v>
      </c>
      <c r="C15" s="7" t="s">
        <v>107</v>
      </c>
      <c r="D15" s="7" t="s">
        <v>45</v>
      </c>
      <c r="E15" s="7" t="s">
        <v>46</v>
      </c>
      <c r="F15" s="7" t="s">
        <v>32</v>
      </c>
      <c r="G15" s="8" t="n">
        <v>24</v>
      </c>
      <c r="H15" s="7" t="s">
        <v>108</v>
      </c>
      <c r="I15" s="7" t="s">
        <v>25</v>
      </c>
      <c r="J15" s="7" t="s">
        <v>109</v>
      </c>
      <c r="K15" s="7" t="s">
        <v>110</v>
      </c>
      <c r="L15" s="7"/>
      <c r="M15" s="9"/>
      <c r="N15" s="10" t="n">
        <v>1713.44</v>
      </c>
      <c r="O15" s="10" t="n">
        <v>269</v>
      </c>
      <c r="P15" s="10" t="n">
        <v>55</v>
      </c>
      <c r="Q15" s="10" t="n">
        <v>0</v>
      </c>
      <c r="R15" s="10" t="n">
        <f aca="false">N15+O15+P15+Q15</f>
        <v>2037.44</v>
      </c>
    </row>
    <row r="16" customFormat="false" ht="15.75" hidden="false" customHeight="true" outlineLevel="0" collapsed="false">
      <c r="A16" s="3" t="s">
        <v>111</v>
      </c>
      <c r="B16" s="3" t="s">
        <v>19</v>
      </c>
      <c r="C16" s="3" t="s">
        <v>112</v>
      </c>
      <c r="D16" s="3" t="s">
        <v>113</v>
      </c>
      <c r="E16" s="3" t="s">
        <v>61</v>
      </c>
      <c r="F16" s="3" t="s">
        <v>32</v>
      </c>
      <c r="G16" s="4" t="n">
        <v>24</v>
      </c>
      <c r="H16" s="3" t="s">
        <v>114</v>
      </c>
      <c r="I16" s="3" t="s">
        <v>25</v>
      </c>
      <c r="J16" s="3" t="s">
        <v>115</v>
      </c>
      <c r="K16" s="3"/>
      <c r="L16" s="3"/>
      <c r="M16" s="5"/>
      <c r="N16" s="6" t="n">
        <v>1780.88</v>
      </c>
      <c r="O16" s="6" t="n">
        <v>260</v>
      </c>
      <c r="P16" s="6" t="n">
        <v>160</v>
      </c>
      <c r="Q16" s="6" t="n">
        <v>0</v>
      </c>
      <c r="R16" s="6" t="n">
        <f aca="false">N16+O16+P16+Q16</f>
        <v>2200.88</v>
      </c>
    </row>
    <row r="17" customFormat="false" ht="15.75" hidden="false" customHeight="true" outlineLevel="0" collapsed="false">
      <c r="A17" s="7" t="s">
        <v>116</v>
      </c>
      <c r="B17" s="7" t="s">
        <v>29</v>
      </c>
      <c r="C17" s="7" t="s">
        <v>117</v>
      </c>
      <c r="D17" s="7" t="s">
        <v>80</v>
      </c>
      <c r="E17" s="7" t="s">
        <v>22</v>
      </c>
      <c r="F17" s="7" t="s">
        <v>32</v>
      </c>
      <c r="G17" s="8" t="n">
        <v>48</v>
      </c>
      <c r="H17" s="7" t="s">
        <v>118</v>
      </c>
      <c r="I17" s="7" t="s">
        <v>25</v>
      </c>
      <c r="J17" s="7" t="s">
        <v>119</v>
      </c>
      <c r="K17" s="7"/>
      <c r="L17" s="7"/>
      <c r="M17" s="9" t="n">
        <v>162.66</v>
      </c>
      <c r="N17" s="10" t="n">
        <v>1153.64</v>
      </c>
      <c r="O17" s="10" t="n">
        <v>101</v>
      </c>
      <c r="P17" s="10" t="n">
        <v>179</v>
      </c>
      <c r="Q17" s="10" t="n">
        <v>0</v>
      </c>
      <c r="R17" s="10" t="n">
        <f aca="false">N17+O17+P17+Q17</f>
        <v>1433.64</v>
      </c>
    </row>
    <row r="18" customFormat="false" ht="15.75" hidden="false" customHeight="true" outlineLevel="0" collapsed="false">
      <c r="A18" s="3" t="s">
        <v>120</v>
      </c>
      <c r="B18" s="3" t="s">
        <v>29</v>
      </c>
      <c r="C18" s="3" t="s">
        <v>121</v>
      </c>
      <c r="D18" s="3" t="s">
        <v>122</v>
      </c>
      <c r="E18" s="3" t="s">
        <v>54</v>
      </c>
      <c r="F18" s="3" t="s">
        <v>32</v>
      </c>
      <c r="G18" s="4" t="n">
        <v>24</v>
      </c>
      <c r="H18" s="3" t="s">
        <v>123</v>
      </c>
      <c r="I18" s="3" t="s">
        <v>25</v>
      </c>
      <c r="J18" s="3" t="s">
        <v>124</v>
      </c>
      <c r="K18" s="3" t="s">
        <v>56</v>
      </c>
      <c r="L18" s="3"/>
      <c r="M18" s="5" t="n">
        <v>138.48</v>
      </c>
      <c r="N18" s="6" t="n">
        <v>2257.13</v>
      </c>
      <c r="O18" s="6" t="n">
        <v>77</v>
      </c>
      <c r="P18" s="6" t="n">
        <v>119</v>
      </c>
      <c r="Q18" s="6" t="n">
        <v>0</v>
      </c>
      <c r="R18" s="6" t="n">
        <f aca="false">N18+O18+P18+Q18</f>
        <v>2453.13</v>
      </c>
    </row>
    <row r="19" customFormat="false" ht="15.75" hidden="false" customHeight="true" outlineLevel="0" collapsed="false">
      <c r="A19" s="7" t="s">
        <v>125</v>
      </c>
      <c r="B19" s="7" t="s">
        <v>29</v>
      </c>
      <c r="C19" s="7" t="s">
        <v>126</v>
      </c>
      <c r="D19" s="7" t="s">
        <v>122</v>
      </c>
      <c r="E19" s="7" t="s">
        <v>54</v>
      </c>
      <c r="F19" s="7" t="s">
        <v>32</v>
      </c>
      <c r="G19" s="8" t="n">
        <v>48</v>
      </c>
      <c r="H19" s="7" t="s">
        <v>127</v>
      </c>
      <c r="I19" s="7" t="s">
        <v>25</v>
      </c>
      <c r="J19" s="7" t="s">
        <v>128</v>
      </c>
      <c r="K19" s="7" t="s">
        <v>129</v>
      </c>
      <c r="L19" s="7"/>
      <c r="M19" s="9" t="n">
        <v>57.34</v>
      </c>
      <c r="N19" s="10" t="n">
        <v>1530.12</v>
      </c>
      <c r="O19" s="10" t="n">
        <v>293</v>
      </c>
      <c r="P19" s="10" t="n">
        <v>130</v>
      </c>
      <c r="Q19" s="10" t="n">
        <v>0</v>
      </c>
      <c r="R19" s="10" t="n">
        <f aca="false">N19+O19+P19+Q19</f>
        <v>1953.12</v>
      </c>
    </row>
    <row r="20" customFormat="false" ht="15.75" hidden="false" customHeight="true" outlineLevel="0" collapsed="false">
      <c r="A20" s="3" t="s">
        <v>130</v>
      </c>
      <c r="B20" s="3" t="s">
        <v>29</v>
      </c>
      <c r="C20" s="3" t="s">
        <v>131</v>
      </c>
      <c r="D20" s="3" t="s">
        <v>132</v>
      </c>
      <c r="E20" s="3" t="s">
        <v>46</v>
      </c>
      <c r="F20" s="3" t="s">
        <v>23</v>
      </c>
      <c r="G20" s="4" t="n">
        <v>48</v>
      </c>
      <c r="H20" s="3" t="s">
        <v>133</v>
      </c>
      <c r="I20" s="3" t="s">
        <v>25</v>
      </c>
      <c r="J20" s="3" t="s">
        <v>134</v>
      </c>
      <c r="K20" s="3" t="s">
        <v>135</v>
      </c>
      <c r="L20" s="3"/>
      <c r="M20" s="5" t="n">
        <v>106.66</v>
      </c>
      <c r="N20" s="6" t="n">
        <v>2706.82</v>
      </c>
      <c r="O20" s="6" t="n">
        <v>165</v>
      </c>
      <c r="P20" s="6" t="n">
        <v>241</v>
      </c>
      <c r="Q20" s="6" t="n">
        <v>0</v>
      </c>
      <c r="R20" s="6" t="n">
        <f aca="false">N20+O20+P20+Q20</f>
        <v>3112.82</v>
      </c>
    </row>
    <row r="21" customFormat="false" ht="15.75" hidden="false" customHeight="true" outlineLevel="0" collapsed="false">
      <c r="A21" s="7" t="s">
        <v>136</v>
      </c>
      <c r="B21" s="7" t="s">
        <v>29</v>
      </c>
      <c r="C21" s="7" t="s">
        <v>137</v>
      </c>
      <c r="D21" s="7" t="s">
        <v>93</v>
      </c>
      <c r="E21" s="7" t="s">
        <v>87</v>
      </c>
      <c r="F21" s="7" t="s">
        <v>23</v>
      </c>
      <c r="G21" s="8" t="n">
        <v>36</v>
      </c>
      <c r="H21" s="7" t="s">
        <v>138</v>
      </c>
      <c r="I21" s="7" t="s">
        <v>25</v>
      </c>
      <c r="J21" s="7" t="s">
        <v>139</v>
      </c>
      <c r="K21" s="7" t="s">
        <v>140</v>
      </c>
      <c r="L21" s="7" t="s">
        <v>71</v>
      </c>
      <c r="M21" s="9" t="n">
        <v>106.91</v>
      </c>
      <c r="N21" s="10" t="n">
        <v>1705.58</v>
      </c>
      <c r="O21" s="10" t="n">
        <v>62</v>
      </c>
      <c r="P21" s="10" t="n">
        <v>73</v>
      </c>
      <c r="Q21" s="10" t="n">
        <v>0</v>
      </c>
      <c r="R21" s="10" t="n">
        <f aca="false">N21+O21+P21+Q21</f>
        <v>1840.58</v>
      </c>
    </row>
    <row r="22" customFormat="false" ht="15.75" hidden="false" customHeight="true" outlineLevel="0" collapsed="false">
      <c r="A22" s="3" t="s">
        <v>141</v>
      </c>
      <c r="B22" s="3" t="s">
        <v>29</v>
      </c>
      <c r="C22" s="3" t="s">
        <v>142</v>
      </c>
      <c r="D22" s="3" t="s">
        <v>143</v>
      </c>
      <c r="E22" s="3" t="s">
        <v>68</v>
      </c>
      <c r="F22" s="3" t="s">
        <v>32</v>
      </c>
      <c r="G22" s="4" t="n">
        <v>48</v>
      </c>
      <c r="H22" s="3" t="s">
        <v>144</v>
      </c>
      <c r="I22" s="3" t="s">
        <v>25</v>
      </c>
      <c r="J22" s="3" t="s">
        <v>145</v>
      </c>
      <c r="K22" s="3"/>
      <c r="L22" s="3"/>
      <c r="M22" s="5" t="n">
        <v>41.24</v>
      </c>
      <c r="N22" s="6" t="n">
        <v>2679.82</v>
      </c>
      <c r="O22" s="6" t="n">
        <v>111</v>
      </c>
      <c r="P22" s="6" t="n">
        <v>91</v>
      </c>
      <c r="Q22" s="6" t="n">
        <v>0</v>
      </c>
      <c r="R22" s="6" t="n">
        <f aca="false">N22+O22+P22+Q22</f>
        <v>2881.82</v>
      </c>
    </row>
    <row r="23" customFormat="false" ht="15.75" hidden="false" customHeight="true" outlineLevel="0" collapsed="false">
      <c r="A23" s="7" t="s">
        <v>146</v>
      </c>
      <c r="B23" s="7" t="s">
        <v>19</v>
      </c>
      <c r="C23" s="7" t="s">
        <v>147</v>
      </c>
      <c r="D23" s="7" t="s">
        <v>60</v>
      </c>
      <c r="E23" s="7" t="s">
        <v>61</v>
      </c>
      <c r="F23" s="7" t="s">
        <v>32</v>
      </c>
      <c r="G23" s="8" t="n">
        <v>48</v>
      </c>
      <c r="H23" s="7" t="s">
        <v>148</v>
      </c>
      <c r="I23" s="7" t="s">
        <v>149</v>
      </c>
      <c r="J23" s="7" t="s">
        <v>150</v>
      </c>
      <c r="K23" s="7" t="s">
        <v>151</v>
      </c>
      <c r="L23" s="7" t="s">
        <v>71</v>
      </c>
      <c r="M23" s="9" t="n">
        <v>80.3</v>
      </c>
      <c r="N23" s="10" t="n">
        <v>2063.86</v>
      </c>
      <c r="O23" s="10" t="n">
        <v>231</v>
      </c>
      <c r="P23" s="10" t="n">
        <v>146</v>
      </c>
      <c r="Q23" s="10" t="n">
        <v>0</v>
      </c>
      <c r="R23" s="10" t="n">
        <f aca="false">N23+O23+P23+Q23</f>
        <v>2440.86</v>
      </c>
    </row>
    <row r="24" customFormat="false" ht="15.75" hidden="false" customHeight="true" outlineLevel="0" collapsed="false">
      <c r="A24" s="3" t="s">
        <v>152</v>
      </c>
      <c r="B24" s="3" t="s">
        <v>29</v>
      </c>
      <c r="C24" s="3" t="s">
        <v>153</v>
      </c>
      <c r="D24" s="3" t="s">
        <v>53</v>
      </c>
      <c r="E24" s="3" t="s">
        <v>54</v>
      </c>
      <c r="F24" s="3" t="s">
        <v>32</v>
      </c>
      <c r="G24" s="4" t="n">
        <v>48</v>
      </c>
      <c r="H24" s="3" t="s">
        <v>154</v>
      </c>
      <c r="I24" s="3" t="s">
        <v>25</v>
      </c>
      <c r="J24" s="3" t="s">
        <v>155</v>
      </c>
      <c r="K24" s="3" t="s">
        <v>156</v>
      </c>
      <c r="L24" s="3" t="s">
        <v>27</v>
      </c>
      <c r="M24" s="5" t="n">
        <v>59.84</v>
      </c>
      <c r="N24" s="6" t="n">
        <v>1185.24</v>
      </c>
      <c r="O24" s="6" t="n">
        <v>157</v>
      </c>
      <c r="P24" s="6" t="n">
        <v>139</v>
      </c>
      <c r="Q24" s="6" t="n">
        <v>0</v>
      </c>
      <c r="R24" s="6" t="n">
        <f aca="false">N24+O24+P24+Q24</f>
        <v>1481.24</v>
      </c>
    </row>
    <row r="25" customFormat="false" ht="15.75" hidden="false" customHeight="true" outlineLevel="0" collapsed="false">
      <c r="A25" s="7" t="s">
        <v>157</v>
      </c>
      <c r="B25" s="7" t="s">
        <v>29</v>
      </c>
      <c r="C25" s="7" t="s">
        <v>158</v>
      </c>
      <c r="D25" s="7" t="s">
        <v>31</v>
      </c>
      <c r="E25" s="7" t="s">
        <v>22</v>
      </c>
      <c r="F25" s="7" t="s">
        <v>23</v>
      </c>
      <c r="G25" s="8" t="n">
        <v>24</v>
      </c>
      <c r="H25" s="7" t="s">
        <v>159</v>
      </c>
      <c r="I25" s="7" t="s">
        <v>25</v>
      </c>
      <c r="J25" s="7" t="s">
        <v>160</v>
      </c>
      <c r="K25" s="7"/>
      <c r="L25" s="7"/>
      <c r="M25" s="9"/>
      <c r="N25" s="10" t="n">
        <v>2771.47</v>
      </c>
      <c r="O25" s="10" t="n">
        <v>81</v>
      </c>
      <c r="P25" s="10" t="n">
        <v>25</v>
      </c>
      <c r="Q25" s="10" t="n">
        <v>-43.2</v>
      </c>
      <c r="R25" s="10" t="n">
        <f aca="false">N25+O25+P25+Q25</f>
        <v>2834.27</v>
      </c>
    </row>
    <row r="26" customFormat="false" ht="15.75" hidden="false" customHeight="true" outlineLevel="0" collapsed="false">
      <c r="A26" s="3" t="s">
        <v>161</v>
      </c>
      <c r="B26" s="3" t="s">
        <v>29</v>
      </c>
      <c r="C26" s="3" t="s">
        <v>162</v>
      </c>
      <c r="D26" s="3" t="s">
        <v>99</v>
      </c>
      <c r="E26" s="3" t="s">
        <v>54</v>
      </c>
      <c r="F26" s="3" t="s">
        <v>23</v>
      </c>
      <c r="G26" s="4" t="n">
        <v>48</v>
      </c>
      <c r="H26" s="3" t="s">
        <v>163</v>
      </c>
      <c r="I26" s="3" t="s">
        <v>25</v>
      </c>
      <c r="J26" s="3" t="s">
        <v>164</v>
      </c>
      <c r="K26" s="3"/>
      <c r="L26" s="3" t="s">
        <v>27</v>
      </c>
      <c r="M26" s="5" t="n">
        <v>177.36</v>
      </c>
      <c r="N26" s="6" t="n">
        <v>2194.6</v>
      </c>
      <c r="O26" s="6" t="n">
        <v>277</v>
      </c>
      <c r="P26" s="6" t="n">
        <v>133</v>
      </c>
      <c r="Q26" s="6" t="n">
        <v>0</v>
      </c>
      <c r="R26" s="6" t="n">
        <f aca="false">N26+O26+P26+Q26</f>
        <v>2604.6</v>
      </c>
    </row>
    <row r="27" customFormat="false" ht="15.75" hidden="false" customHeight="true" outlineLevel="0" collapsed="false">
      <c r="A27" s="7" t="s">
        <v>165</v>
      </c>
      <c r="B27" s="7" t="s">
        <v>29</v>
      </c>
      <c r="C27" s="7" t="s">
        <v>166</v>
      </c>
      <c r="D27" s="7" t="s">
        <v>31</v>
      </c>
      <c r="E27" s="7" t="s">
        <v>22</v>
      </c>
      <c r="F27" s="7" t="s">
        <v>32</v>
      </c>
      <c r="G27" s="8" t="n">
        <v>48</v>
      </c>
      <c r="H27" s="7" t="s">
        <v>167</v>
      </c>
      <c r="I27" s="7" t="s">
        <v>168</v>
      </c>
      <c r="J27" s="7" t="s">
        <v>169</v>
      </c>
      <c r="K27" s="7" t="s">
        <v>170</v>
      </c>
      <c r="L27" s="7" t="s">
        <v>27</v>
      </c>
      <c r="M27" s="9" t="n">
        <v>47.23</v>
      </c>
      <c r="N27" s="10" t="n">
        <v>2394.68</v>
      </c>
      <c r="O27" s="10" t="n">
        <v>238</v>
      </c>
      <c r="P27" s="10" t="n">
        <v>125</v>
      </c>
      <c r="Q27" s="10" t="n">
        <v>0</v>
      </c>
      <c r="R27" s="10" t="n">
        <f aca="false">N27+O27+P27+Q27</f>
        <v>2757.68</v>
      </c>
    </row>
    <row r="28" customFormat="false" ht="15.75" hidden="false" customHeight="true" outlineLevel="0" collapsed="false">
      <c r="A28" s="3" t="s">
        <v>171</v>
      </c>
      <c r="B28" s="3" t="s">
        <v>29</v>
      </c>
      <c r="C28" s="3" t="s">
        <v>172</v>
      </c>
      <c r="D28" s="3" t="s">
        <v>173</v>
      </c>
      <c r="E28" s="3" t="s">
        <v>68</v>
      </c>
      <c r="F28" s="3" t="s">
        <v>23</v>
      </c>
      <c r="G28" s="4" t="n">
        <v>24</v>
      </c>
      <c r="H28" s="3" t="s">
        <v>174</v>
      </c>
      <c r="I28" s="3" t="s">
        <v>25</v>
      </c>
      <c r="J28" s="3" t="s">
        <v>175</v>
      </c>
      <c r="K28" s="3" t="s">
        <v>176</v>
      </c>
      <c r="L28" s="3"/>
      <c r="M28" s="5" t="n">
        <v>161.87</v>
      </c>
      <c r="N28" s="6" t="n">
        <v>1210.7</v>
      </c>
      <c r="O28" s="6" t="n">
        <v>232</v>
      </c>
      <c r="P28" s="6" t="n">
        <v>81</v>
      </c>
      <c r="Q28" s="6" t="n">
        <v>0</v>
      </c>
      <c r="R28" s="6" t="n">
        <f aca="false">N28+O28+P28+Q28</f>
        <v>1523.7</v>
      </c>
    </row>
    <row r="29" customFormat="false" ht="15.75" hidden="false" customHeight="true" outlineLevel="0" collapsed="false">
      <c r="A29" s="7" t="s">
        <v>177</v>
      </c>
      <c r="B29" s="7" t="s">
        <v>29</v>
      </c>
      <c r="C29" s="7" t="s">
        <v>178</v>
      </c>
      <c r="D29" s="7" t="s">
        <v>179</v>
      </c>
      <c r="E29" s="7" t="s">
        <v>39</v>
      </c>
      <c r="F29" s="7" t="s">
        <v>32</v>
      </c>
      <c r="G29" s="8" t="n">
        <v>36</v>
      </c>
      <c r="H29" s="7" t="s">
        <v>180</v>
      </c>
      <c r="I29" s="7" t="s">
        <v>25</v>
      </c>
      <c r="J29" s="7" t="s">
        <v>181</v>
      </c>
      <c r="K29" s="7" t="s">
        <v>182</v>
      </c>
      <c r="L29" s="7"/>
      <c r="M29" s="9" t="n">
        <v>51.09</v>
      </c>
      <c r="N29" s="10" t="n">
        <v>2104.12</v>
      </c>
      <c r="O29" s="10" t="n">
        <v>61</v>
      </c>
      <c r="P29" s="10" t="n">
        <v>148</v>
      </c>
      <c r="Q29" s="10" t="n">
        <v>0</v>
      </c>
      <c r="R29" s="10" t="n">
        <f aca="false">N29+O29+P29+Q29</f>
        <v>2313.12</v>
      </c>
    </row>
    <row r="30" customFormat="false" ht="15.75" hidden="false" customHeight="true" outlineLevel="0" collapsed="false">
      <c r="A30" s="3" t="s">
        <v>183</v>
      </c>
      <c r="B30" s="3" t="s">
        <v>29</v>
      </c>
      <c r="C30" s="3" t="s">
        <v>184</v>
      </c>
      <c r="D30" s="3" t="s">
        <v>185</v>
      </c>
      <c r="E30" s="3" t="s">
        <v>61</v>
      </c>
      <c r="F30" s="3" t="s">
        <v>23</v>
      </c>
      <c r="G30" s="4" t="n">
        <v>24</v>
      </c>
      <c r="H30" s="3" t="s">
        <v>186</v>
      </c>
      <c r="I30" s="3" t="s">
        <v>25</v>
      </c>
      <c r="J30" s="3" t="s">
        <v>187</v>
      </c>
      <c r="K30" s="3"/>
      <c r="L30" s="3"/>
      <c r="M30" s="5" t="n">
        <v>98.01</v>
      </c>
      <c r="N30" s="6" t="n">
        <v>965.52</v>
      </c>
      <c r="O30" s="6" t="n">
        <v>102</v>
      </c>
      <c r="P30" s="6" t="n">
        <v>189</v>
      </c>
      <c r="Q30" s="6" t="n">
        <v>0</v>
      </c>
      <c r="R30" s="6" t="n">
        <f aca="false">N30+O30+P30+Q30</f>
        <v>1256.52</v>
      </c>
    </row>
    <row r="31" customFormat="false" ht="15.75" hidden="false" customHeight="true" outlineLevel="0" collapsed="false">
      <c r="A31" s="7" t="s">
        <v>188</v>
      </c>
      <c r="B31" s="7" t="s">
        <v>29</v>
      </c>
      <c r="C31" s="7" t="s">
        <v>189</v>
      </c>
      <c r="D31" s="7" t="s">
        <v>53</v>
      </c>
      <c r="E31" s="7" t="s">
        <v>54</v>
      </c>
      <c r="F31" s="7" t="s">
        <v>23</v>
      </c>
      <c r="G31" s="8" t="n">
        <v>24</v>
      </c>
      <c r="H31" s="7" t="s">
        <v>190</v>
      </c>
      <c r="I31" s="7" t="s">
        <v>25</v>
      </c>
      <c r="J31" s="7" t="s">
        <v>191</v>
      </c>
      <c r="K31" s="7" t="s">
        <v>192</v>
      </c>
      <c r="L31" s="7" t="s">
        <v>71</v>
      </c>
      <c r="M31" s="9" t="n">
        <v>162.63</v>
      </c>
      <c r="N31" s="10" t="n">
        <v>1933.64</v>
      </c>
      <c r="O31" s="10" t="n">
        <v>107</v>
      </c>
      <c r="P31" s="10" t="n">
        <v>151</v>
      </c>
      <c r="Q31" s="10" t="n">
        <v>0</v>
      </c>
      <c r="R31" s="10" t="n">
        <f aca="false">N31+O31+P31+Q31</f>
        <v>2191.64</v>
      </c>
    </row>
    <row r="32" customFormat="false" ht="15.75" hidden="false" customHeight="true" outlineLevel="0" collapsed="false">
      <c r="A32" s="3" t="s">
        <v>193</v>
      </c>
      <c r="B32" s="3" t="s">
        <v>29</v>
      </c>
      <c r="C32" s="3" t="s">
        <v>194</v>
      </c>
      <c r="D32" s="3" t="s">
        <v>195</v>
      </c>
      <c r="E32" s="3" t="s">
        <v>39</v>
      </c>
      <c r="F32" s="3" t="s">
        <v>32</v>
      </c>
      <c r="G32" s="4" t="n">
        <v>0</v>
      </c>
      <c r="H32" s="3" t="s">
        <v>196</v>
      </c>
      <c r="I32" s="3" t="s">
        <v>25</v>
      </c>
      <c r="J32" s="3" t="s">
        <v>197</v>
      </c>
      <c r="K32" s="3" t="s">
        <v>198</v>
      </c>
      <c r="L32" s="3" t="s">
        <v>50</v>
      </c>
      <c r="M32" s="5" t="n">
        <v>136.32</v>
      </c>
      <c r="N32" s="6" t="n">
        <v>1351.83</v>
      </c>
      <c r="O32" s="6" t="n">
        <v>188</v>
      </c>
      <c r="P32" s="6" t="n">
        <v>120</v>
      </c>
      <c r="Q32" s="6" t="n">
        <v>0</v>
      </c>
      <c r="R32" s="6" t="n">
        <f aca="false">N32+O32+P32+Q32</f>
        <v>1659.83</v>
      </c>
    </row>
    <row r="33" customFormat="false" ht="15.75" hidden="false" customHeight="true" outlineLevel="0" collapsed="false">
      <c r="A33" s="7" t="s">
        <v>199</v>
      </c>
      <c r="B33" s="7" t="s">
        <v>19</v>
      </c>
      <c r="C33" s="7" t="s">
        <v>200</v>
      </c>
      <c r="D33" s="7" t="s">
        <v>201</v>
      </c>
      <c r="E33" s="7" t="s">
        <v>46</v>
      </c>
      <c r="F33" s="7" t="s">
        <v>32</v>
      </c>
      <c r="G33" s="8" t="n">
        <v>0</v>
      </c>
      <c r="H33" s="7" t="s">
        <v>202</v>
      </c>
      <c r="I33" s="7" t="s">
        <v>25</v>
      </c>
      <c r="J33" s="7" t="s">
        <v>203</v>
      </c>
      <c r="K33" s="7"/>
      <c r="L33" s="7"/>
      <c r="M33" s="9" t="n">
        <v>156.67</v>
      </c>
      <c r="N33" s="10" t="n">
        <v>1923.37</v>
      </c>
      <c r="O33" s="10" t="n">
        <v>214</v>
      </c>
      <c r="P33" s="10" t="n">
        <v>219</v>
      </c>
      <c r="Q33" s="10" t="n">
        <v>0</v>
      </c>
      <c r="R33" s="10" t="n">
        <f aca="false">N33+O33+P33+Q33</f>
        <v>2356.37</v>
      </c>
    </row>
    <row r="34" customFormat="false" ht="15.75" hidden="false" customHeight="true" outlineLevel="0" collapsed="false">
      <c r="A34" s="3" t="s">
        <v>204</v>
      </c>
      <c r="B34" s="3" t="s">
        <v>29</v>
      </c>
      <c r="C34" s="3" t="s">
        <v>205</v>
      </c>
      <c r="D34" s="3" t="s">
        <v>206</v>
      </c>
      <c r="E34" s="3" t="s">
        <v>54</v>
      </c>
      <c r="F34" s="3" t="s">
        <v>23</v>
      </c>
      <c r="G34" s="4" t="n">
        <v>48</v>
      </c>
      <c r="H34" s="3" t="s">
        <v>207</v>
      </c>
      <c r="I34" s="3" t="s">
        <v>25</v>
      </c>
      <c r="J34" s="3" t="s">
        <v>208</v>
      </c>
      <c r="K34" s="3"/>
      <c r="L34" s="3"/>
      <c r="M34" s="5" t="n">
        <v>121.96</v>
      </c>
      <c r="N34" s="6" t="n">
        <v>943</v>
      </c>
      <c r="O34" s="6" t="n">
        <v>167</v>
      </c>
      <c r="P34" s="6" t="n">
        <v>208</v>
      </c>
      <c r="Q34" s="6" t="n">
        <v>0</v>
      </c>
      <c r="R34" s="6" t="n">
        <f aca="false">N34+O34+P34+Q34</f>
        <v>1318</v>
      </c>
    </row>
    <row r="35" customFormat="false" ht="15.75" hidden="false" customHeight="true" outlineLevel="0" collapsed="false">
      <c r="A35" s="7" t="s">
        <v>209</v>
      </c>
      <c r="B35" s="7" t="s">
        <v>29</v>
      </c>
      <c r="C35" s="7" t="s">
        <v>210</v>
      </c>
      <c r="D35" s="7" t="s">
        <v>60</v>
      </c>
      <c r="E35" s="7" t="s">
        <v>61</v>
      </c>
      <c r="F35" s="7" t="s">
        <v>23</v>
      </c>
      <c r="G35" s="8" t="n">
        <v>48</v>
      </c>
      <c r="H35" s="7" t="s">
        <v>211</v>
      </c>
      <c r="I35" s="7" t="s">
        <v>25</v>
      </c>
      <c r="J35" s="7" t="s">
        <v>212</v>
      </c>
      <c r="K35" s="7"/>
      <c r="L35" s="7" t="s">
        <v>71</v>
      </c>
      <c r="M35" s="9" t="n">
        <v>124.59</v>
      </c>
      <c r="N35" s="10" t="n">
        <v>974.03</v>
      </c>
      <c r="O35" s="10" t="n">
        <v>124</v>
      </c>
      <c r="P35" s="10" t="n">
        <v>196</v>
      </c>
      <c r="Q35" s="10" t="n">
        <v>0</v>
      </c>
      <c r="R35" s="10" t="n">
        <f aca="false">N35+O35+P35+Q35</f>
        <v>1294.03</v>
      </c>
    </row>
    <row r="36" customFormat="false" ht="15.75" hidden="false" customHeight="true" outlineLevel="0" collapsed="false">
      <c r="A36" s="3" t="s">
        <v>213</v>
      </c>
      <c r="B36" s="3" t="s">
        <v>29</v>
      </c>
      <c r="C36" s="3" t="s">
        <v>214</v>
      </c>
      <c r="D36" s="3" t="s">
        <v>38</v>
      </c>
      <c r="E36" s="3" t="s">
        <v>39</v>
      </c>
      <c r="F36" s="3" t="s">
        <v>32</v>
      </c>
      <c r="G36" s="4" t="n">
        <v>48</v>
      </c>
      <c r="H36" s="3" t="s">
        <v>215</v>
      </c>
      <c r="I36" s="3" t="s">
        <v>25</v>
      </c>
      <c r="J36" s="3" t="s">
        <v>216</v>
      </c>
      <c r="K36" s="3"/>
      <c r="L36" s="3"/>
      <c r="M36" s="5" t="n">
        <v>88.47</v>
      </c>
      <c r="N36" s="6" t="n">
        <v>2217.2</v>
      </c>
      <c r="O36" s="6" t="n">
        <v>135</v>
      </c>
      <c r="P36" s="6" t="n">
        <v>200</v>
      </c>
      <c r="Q36" s="6" t="n">
        <v>0</v>
      </c>
      <c r="R36" s="6" t="n">
        <f aca="false">N36+O36+P36+Q36</f>
        <v>2552.2</v>
      </c>
    </row>
    <row r="37" customFormat="false" ht="15.75" hidden="false" customHeight="true" outlineLevel="0" collapsed="false">
      <c r="A37" s="7" t="s">
        <v>217</v>
      </c>
      <c r="B37" s="7" t="s">
        <v>29</v>
      </c>
      <c r="C37" s="7" t="s">
        <v>218</v>
      </c>
      <c r="D37" s="7" t="s">
        <v>31</v>
      </c>
      <c r="E37" s="7" t="s">
        <v>22</v>
      </c>
      <c r="F37" s="7" t="s">
        <v>32</v>
      </c>
      <c r="G37" s="8" t="n">
        <v>36</v>
      </c>
      <c r="H37" s="7" t="s">
        <v>219</v>
      </c>
      <c r="I37" s="7" t="s">
        <v>25</v>
      </c>
      <c r="J37" s="7" t="s">
        <v>220</v>
      </c>
      <c r="K37" s="7" t="s">
        <v>221</v>
      </c>
      <c r="L37" s="7"/>
      <c r="M37" s="9" t="n">
        <v>98.15</v>
      </c>
      <c r="N37" s="10" t="n">
        <v>1933.24</v>
      </c>
      <c r="O37" s="10" t="n">
        <v>92</v>
      </c>
      <c r="P37" s="10" t="n">
        <v>25</v>
      </c>
      <c r="Q37" s="10" t="n">
        <v>0</v>
      </c>
      <c r="R37" s="10" t="n">
        <f aca="false">N37+O37+P37+Q37</f>
        <v>2050.24</v>
      </c>
    </row>
    <row r="38" customFormat="false" ht="15.75" hidden="false" customHeight="true" outlineLevel="0" collapsed="false">
      <c r="A38" s="3" t="s">
        <v>222</v>
      </c>
      <c r="B38" s="3" t="s">
        <v>19</v>
      </c>
      <c r="C38" s="3" t="s">
        <v>223</v>
      </c>
      <c r="D38" s="3" t="s">
        <v>93</v>
      </c>
      <c r="E38" s="3" t="s">
        <v>87</v>
      </c>
      <c r="F38" s="3" t="s">
        <v>23</v>
      </c>
      <c r="G38" s="4" t="n">
        <v>0</v>
      </c>
      <c r="H38" s="3" t="s">
        <v>224</v>
      </c>
      <c r="I38" s="3" t="s">
        <v>25</v>
      </c>
      <c r="J38" s="3" t="s">
        <v>225</v>
      </c>
      <c r="K38" s="3" t="s">
        <v>226</v>
      </c>
      <c r="L38" s="3"/>
      <c r="M38" s="5" t="n">
        <v>104.38</v>
      </c>
      <c r="N38" s="6" t="n">
        <v>1180.88</v>
      </c>
      <c r="O38" s="6" t="n">
        <v>252</v>
      </c>
      <c r="P38" s="6" t="n">
        <v>63</v>
      </c>
      <c r="Q38" s="6" t="n">
        <v>0</v>
      </c>
      <c r="R38" s="6" t="n">
        <f aca="false">N38+O38+P38+Q38</f>
        <v>1495.88</v>
      </c>
    </row>
    <row r="39" customFormat="false" ht="15.75" hidden="false" customHeight="true" outlineLevel="0" collapsed="false">
      <c r="A39" s="7" t="s">
        <v>227</v>
      </c>
      <c r="B39" s="7" t="s">
        <v>29</v>
      </c>
      <c r="C39" s="7" t="s">
        <v>228</v>
      </c>
      <c r="D39" s="7" t="s">
        <v>80</v>
      </c>
      <c r="E39" s="7" t="s">
        <v>22</v>
      </c>
      <c r="F39" s="7" t="s">
        <v>32</v>
      </c>
      <c r="G39" s="8" t="n">
        <v>48</v>
      </c>
      <c r="H39" s="7" t="s">
        <v>229</v>
      </c>
      <c r="I39" s="7" t="s">
        <v>230</v>
      </c>
      <c r="J39" s="7" t="s">
        <v>231</v>
      </c>
      <c r="K39" s="7"/>
      <c r="L39" s="7" t="s">
        <v>50</v>
      </c>
      <c r="M39" s="9" t="n">
        <v>93.36</v>
      </c>
      <c r="N39" s="10" t="n">
        <v>2009.39</v>
      </c>
      <c r="O39" s="10" t="n">
        <v>211</v>
      </c>
      <c r="P39" s="10" t="n">
        <v>96</v>
      </c>
      <c r="Q39" s="10" t="n">
        <v>0</v>
      </c>
      <c r="R39" s="10" t="n">
        <f aca="false">N39+O39+P39+Q39</f>
        <v>2316.39</v>
      </c>
    </row>
    <row r="40" customFormat="false" ht="15.75" hidden="false" customHeight="true" outlineLevel="0" collapsed="false">
      <c r="A40" s="3" t="s">
        <v>232</v>
      </c>
      <c r="B40" s="3" t="s">
        <v>29</v>
      </c>
      <c r="C40" s="3" t="s">
        <v>233</v>
      </c>
      <c r="D40" s="3" t="s">
        <v>53</v>
      </c>
      <c r="E40" s="3" t="s">
        <v>54</v>
      </c>
      <c r="F40" s="3" t="s">
        <v>23</v>
      </c>
      <c r="G40" s="4" t="n">
        <v>0</v>
      </c>
      <c r="H40" s="3" t="s">
        <v>234</v>
      </c>
      <c r="I40" s="3" t="s">
        <v>25</v>
      </c>
      <c r="J40" s="3" t="s">
        <v>235</v>
      </c>
      <c r="K40" s="3" t="s">
        <v>236</v>
      </c>
      <c r="L40" s="3" t="s">
        <v>71</v>
      </c>
      <c r="M40" s="5" t="n">
        <v>169.26</v>
      </c>
      <c r="N40" s="6" t="n">
        <v>2532.45</v>
      </c>
      <c r="O40" s="6" t="n">
        <v>88</v>
      </c>
      <c r="P40" s="6" t="n">
        <v>176</v>
      </c>
      <c r="Q40" s="6" t="n">
        <v>0</v>
      </c>
      <c r="R40" s="6" t="n">
        <f aca="false">N40+O40+P40+Q40</f>
        <v>2796.45</v>
      </c>
    </row>
    <row r="41" customFormat="false" ht="15.75" hidden="false" customHeight="true" outlineLevel="0" collapsed="false">
      <c r="A41" s="7" t="s">
        <v>237</v>
      </c>
      <c r="B41" s="7" t="s">
        <v>29</v>
      </c>
      <c r="C41" s="7" t="s">
        <v>238</v>
      </c>
      <c r="D41" s="7" t="s">
        <v>38</v>
      </c>
      <c r="E41" s="7" t="s">
        <v>39</v>
      </c>
      <c r="F41" s="7" t="s">
        <v>32</v>
      </c>
      <c r="G41" s="8" t="n">
        <v>48</v>
      </c>
      <c r="H41" s="7" t="s">
        <v>239</v>
      </c>
      <c r="I41" s="7" t="s">
        <v>25</v>
      </c>
      <c r="J41" s="7" t="s">
        <v>240</v>
      </c>
      <c r="K41" s="7"/>
      <c r="L41" s="7"/>
      <c r="M41" s="9"/>
      <c r="N41" s="10" t="n">
        <v>1201.25</v>
      </c>
      <c r="O41" s="10" t="n">
        <v>143</v>
      </c>
      <c r="P41" s="10" t="n">
        <v>149</v>
      </c>
      <c r="Q41" s="10" t="n">
        <v>0</v>
      </c>
      <c r="R41" s="10" t="n">
        <f aca="false">N41+O41+P41+Q41</f>
        <v>1493.25</v>
      </c>
    </row>
    <row r="42" customFormat="false" ht="15.75" hidden="false" customHeight="true" outlineLevel="0" collapsed="false">
      <c r="A42" s="3" t="s">
        <v>241</v>
      </c>
      <c r="B42" s="3" t="s">
        <v>29</v>
      </c>
      <c r="C42" s="3" t="s">
        <v>242</v>
      </c>
      <c r="D42" s="3" t="s">
        <v>67</v>
      </c>
      <c r="E42" s="3" t="s">
        <v>68</v>
      </c>
      <c r="F42" s="3" t="s">
        <v>32</v>
      </c>
      <c r="G42" s="4" t="n">
        <v>36</v>
      </c>
      <c r="H42" s="3" t="s">
        <v>243</v>
      </c>
      <c r="I42" s="3" t="s">
        <v>25</v>
      </c>
      <c r="J42" s="3" t="s">
        <v>244</v>
      </c>
      <c r="K42" s="3"/>
      <c r="L42" s="3" t="s">
        <v>27</v>
      </c>
      <c r="M42" s="5" t="n">
        <v>158.12</v>
      </c>
      <c r="N42" s="6" t="n">
        <v>1999.26</v>
      </c>
      <c r="O42" s="6" t="n">
        <v>64</v>
      </c>
      <c r="P42" s="6" t="n">
        <v>114</v>
      </c>
      <c r="Q42" s="6" t="n">
        <v>-106.4</v>
      </c>
      <c r="R42" s="6" t="n">
        <f aca="false">N42+O42+P42+Q42</f>
        <v>2070.86</v>
      </c>
    </row>
    <row r="43" customFormat="false" ht="15.75" hidden="false" customHeight="true" outlineLevel="0" collapsed="false">
      <c r="A43" s="7" t="s">
        <v>245</v>
      </c>
      <c r="B43" s="7" t="s">
        <v>29</v>
      </c>
      <c r="C43" s="7" t="s">
        <v>246</v>
      </c>
      <c r="D43" s="7" t="s">
        <v>206</v>
      </c>
      <c r="E43" s="7" t="s">
        <v>54</v>
      </c>
      <c r="F43" s="7" t="s">
        <v>23</v>
      </c>
      <c r="G43" s="8" t="n">
        <v>36</v>
      </c>
      <c r="H43" s="7" t="s">
        <v>247</v>
      </c>
      <c r="I43" s="7" t="s">
        <v>25</v>
      </c>
      <c r="J43" s="7" t="s">
        <v>248</v>
      </c>
      <c r="K43" s="7" t="s">
        <v>249</v>
      </c>
      <c r="L43" s="7"/>
      <c r="M43" s="9" t="n">
        <v>102.65</v>
      </c>
      <c r="N43" s="10" t="n">
        <v>1290.68</v>
      </c>
      <c r="O43" s="10" t="n">
        <v>188</v>
      </c>
      <c r="P43" s="10" t="n">
        <v>248</v>
      </c>
      <c r="Q43" s="10" t="n">
        <v>0</v>
      </c>
      <c r="R43" s="10" t="n">
        <f aca="false">N43+O43+P43+Q43</f>
        <v>1726.68</v>
      </c>
    </row>
    <row r="44" customFormat="false" ht="15.75" hidden="false" customHeight="true" outlineLevel="0" collapsed="false">
      <c r="A44" s="3" t="s">
        <v>250</v>
      </c>
      <c r="B44" s="3" t="s">
        <v>29</v>
      </c>
      <c r="C44" s="3" t="s">
        <v>251</v>
      </c>
      <c r="D44" s="3" t="s">
        <v>93</v>
      </c>
      <c r="E44" s="3" t="s">
        <v>87</v>
      </c>
      <c r="F44" s="3" t="s">
        <v>32</v>
      </c>
      <c r="G44" s="4" t="n">
        <v>24</v>
      </c>
      <c r="H44" s="3" t="s">
        <v>252</v>
      </c>
      <c r="I44" s="3" t="s">
        <v>253</v>
      </c>
      <c r="J44" s="3" t="s">
        <v>254</v>
      </c>
      <c r="K44" s="3"/>
      <c r="L44" s="3" t="s">
        <v>27</v>
      </c>
      <c r="M44" s="5" t="n">
        <v>72.47</v>
      </c>
      <c r="N44" s="6" t="n">
        <v>2045.5</v>
      </c>
      <c r="O44" s="6" t="n">
        <v>189</v>
      </c>
      <c r="P44" s="6" t="n">
        <v>21</v>
      </c>
      <c r="Q44" s="6" t="n">
        <v>0</v>
      </c>
      <c r="R44" s="6" t="n">
        <f aca="false">N44+O44+P44+Q44</f>
        <v>2255.5</v>
      </c>
    </row>
    <row r="45" customFormat="false" ht="15.75" hidden="false" customHeight="true" outlineLevel="0" collapsed="false">
      <c r="A45" s="7" t="s">
        <v>255</v>
      </c>
      <c r="B45" s="7" t="s">
        <v>29</v>
      </c>
      <c r="C45" s="7" t="s">
        <v>256</v>
      </c>
      <c r="D45" s="7" t="s">
        <v>99</v>
      </c>
      <c r="E45" s="7" t="s">
        <v>54</v>
      </c>
      <c r="F45" s="7" t="s">
        <v>23</v>
      </c>
      <c r="G45" s="8" t="n">
        <v>36</v>
      </c>
      <c r="H45" s="7" t="s">
        <v>257</v>
      </c>
      <c r="I45" s="7" t="s">
        <v>25</v>
      </c>
      <c r="J45" s="7" t="s">
        <v>258</v>
      </c>
      <c r="K45" s="7"/>
      <c r="L45" s="7"/>
      <c r="M45" s="9" t="n">
        <v>177.73</v>
      </c>
      <c r="N45" s="10" t="n">
        <v>1317.62</v>
      </c>
      <c r="O45" s="10" t="n">
        <v>93</v>
      </c>
      <c r="P45" s="10" t="n">
        <v>117</v>
      </c>
      <c r="Q45" s="10" t="n">
        <v>0</v>
      </c>
      <c r="R45" s="10" t="n">
        <f aca="false">N45+O45+P45+Q45</f>
        <v>1527.62</v>
      </c>
    </row>
    <row r="46" customFormat="false" ht="15.75" hidden="false" customHeight="true" outlineLevel="0" collapsed="false">
      <c r="A46" s="3" t="s">
        <v>259</v>
      </c>
      <c r="B46" s="3" t="s">
        <v>29</v>
      </c>
      <c r="C46" s="3" t="s">
        <v>260</v>
      </c>
      <c r="D46" s="3" t="s">
        <v>201</v>
      </c>
      <c r="E46" s="3" t="s">
        <v>46</v>
      </c>
      <c r="F46" s="3" t="s">
        <v>23</v>
      </c>
      <c r="G46" s="4" t="n">
        <v>36</v>
      </c>
      <c r="H46" s="3" t="s">
        <v>261</v>
      </c>
      <c r="I46" s="3" t="s">
        <v>25</v>
      </c>
      <c r="J46" s="3" t="s">
        <v>197</v>
      </c>
      <c r="K46" s="3" t="s">
        <v>262</v>
      </c>
      <c r="L46" s="3"/>
      <c r="M46" s="5" t="n">
        <v>157.27</v>
      </c>
      <c r="N46" s="6" t="n">
        <v>1961.78</v>
      </c>
      <c r="O46" s="6" t="n">
        <v>173</v>
      </c>
      <c r="P46" s="6" t="n">
        <v>90</v>
      </c>
      <c r="Q46" s="6" t="n">
        <v>0</v>
      </c>
      <c r="R46" s="6" t="n">
        <f aca="false">N46+O46+P46+Q46</f>
        <v>2224.78</v>
      </c>
    </row>
    <row r="47" customFormat="false" ht="15.75" hidden="false" customHeight="true" outlineLevel="0" collapsed="false">
      <c r="A47" s="7" t="s">
        <v>263</v>
      </c>
      <c r="B47" s="7" t="s">
        <v>29</v>
      </c>
      <c r="C47" s="7" t="s">
        <v>264</v>
      </c>
      <c r="D47" s="7" t="s">
        <v>173</v>
      </c>
      <c r="E47" s="7" t="s">
        <v>68</v>
      </c>
      <c r="F47" s="7" t="s">
        <v>32</v>
      </c>
      <c r="G47" s="8" t="n">
        <v>48</v>
      </c>
      <c r="H47" s="7" t="s">
        <v>265</v>
      </c>
      <c r="I47" s="7" t="s">
        <v>25</v>
      </c>
      <c r="J47" s="7" t="s">
        <v>266</v>
      </c>
      <c r="K47" s="7" t="s">
        <v>267</v>
      </c>
      <c r="L47" s="7"/>
      <c r="M47" s="9"/>
      <c r="N47" s="10" t="n">
        <v>1749.83</v>
      </c>
      <c r="O47" s="10" t="n">
        <v>109</v>
      </c>
      <c r="P47" s="10" t="n">
        <v>84</v>
      </c>
      <c r="Q47" s="10" t="n">
        <v>0</v>
      </c>
      <c r="R47" s="10" t="n">
        <f aca="false">N47+O47+P47+Q47</f>
        <v>1942.83</v>
      </c>
    </row>
    <row r="48" customFormat="false" ht="15.75" hidden="false" customHeight="true" outlineLevel="0" collapsed="false">
      <c r="A48" s="3" t="s">
        <v>268</v>
      </c>
      <c r="B48" s="3" t="s">
        <v>29</v>
      </c>
      <c r="C48" s="3" t="s">
        <v>269</v>
      </c>
      <c r="D48" s="3" t="s">
        <v>179</v>
      </c>
      <c r="E48" s="3" t="s">
        <v>39</v>
      </c>
      <c r="F48" s="3" t="s">
        <v>23</v>
      </c>
      <c r="G48" s="4" t="n">
        <v>36</v>
      </c>
      <c r="H48" s="3" t="s">
        <v>270</v>
      </c>
      <c r="I48" s="3" t="s">
        <v>25</v>
      </c>
      <c r="J48" s="3" t="s">
        <v>271</v>
      </c>
      <c r="K48" s="3"/>
      <c r="L48" s="3"/>
      <c r="M48" s="5" t="n">
        <v>111.63</v>
      </c>
      <c r="N48" s="6" t="n">
        <v>1925.22</v>
      </c>
      <c r="O48" s="6" t="n">
        <v>209</v>
      </c>
      <c r="P48" s="6" t="n">
        <v>250</v>
      </c>
      <c r="Q48" s="6" t="n">
        <v>0</v>
      </c>
      <c r="R48" s="6" t="n">
        <f aca="false">N48+O48+P48+Q48</f>
        <v>2384.22</v>
      </c>
    </row>
    <row r="49" customFormat="false" ht="15.75" hidden="false" customHeight="true" outlineLevel="0" collapsed="false">
      <c r="A49" s="7" t="s">
        <v>272</v>
      </c>
      <c r="B49" s="7" t="s">
        <v>29</v>
      </c>
      <c r="C49" s="7" t="s">
        <v>273</v>
      </c>
      <c r="D49" s="7" t="s">
        <v>274</v>
      </c>
      <c r="E49" s="7" t="s">
        <v>39</v>
      </c>
      <c r="F49" s="7" t="s">
        <v>32</v>
      </c>
      <c r="G49" s="8" t="n">
        <v>48</v>
      </c>
      <c r="H49" s="7" t="s">
        <v>275</v>
      </c>
      <c r="I49" s="7" t="s">
        <v>25</v>
      </c>
      <c r="J49" s="7" t="s">
        <v>276</v>
      </c>
      <c r="K49" s="7" t="s">
        <v>249</v>
      </c>
      <c r="L49" s="7" t="s">
        <v>71</v>
      </c>
      <c r="M49" s="9" t="n">
        <v>123.89</v>
      </c>
      <c r="N49" s="10" t="n">
        <v>2753.87</v>
      </c>
      <c r="O49" s="10" t="n">
        <v>77</v>
      </c>
      <c r="P49" s="10" t="n">
        <v>30</v>
      </c>
      <c r="Q49" s="10" t="n">
        <v>0</v>
      </c>
      <c r="R49" s="10" t="n">
        <f aca="false">N49+O49+P49+Q49</f>
        <v>2860.87</v>
      </c>
    </row>
    <row r="50" customFormat="false" ht="15.75" hidden="false" customHeight="true" outlineLevel="0" collapsed="false">
      <c r="A50" s="3" t="s">
        <v>277</v>
      </c>
      <c r="B50" s="3" t="s">
        <v>29</v>
      </c>
      <c r="C50" s="3" t="s">
        <v>278</v>
      </c>
      <c r="D50" s="3" t="s">
        <v>93</v>
      </c>
      <c r="E50" s="3" t="s">
        <v>87</v>
      </c>
      <c r="F50" s="3" t="s">
        <v>23</v>
      </c>
      <c r="G50" s="4" t="n">
        <v>36</v>
      </c>
      <c r="H50" s="3" t="s">
        <v>279</v>
      </c>
      <c r="I50" s="3" t="s">
        <v>25</v>
      </c>
      <c r="J50" s="3" t="s">
        <v>280</v>
      </c>
      <c r="K50" s="3" t="s">
        <v>281</v>
      </c>
      <c r="L50" s="3" t="s">
        <v>50</v>
      </c>
      <c r="M50" s="5" t="n">
        <v>130.84</v>
      </c>
      <c r="N50" s="6" t="n">
        <v>2495.4</v>
      </c>
      <c r="O50" s="6" t="n">
        <v>117</v>
      </c>
      <c r="P50" s="6" t="n">
        <v>6</v>
      </c>
      <c r="Q50" s="6" t="n">
        <v>-103.7</v>
      </c>
      <c r="R50" s="6" t="n">
        <f aca="false">N50+O50+P50+Q50</f>
        <v>2514.7</v>
      </c>
    </row>
    <row r="51" customFormat="false" ht="15.75" hidden="false" customHeight="true" outlineLevel="0" collapsed="false">
      <c r="A51" s="7" t="s">
        <v>282</v>
      </c>
      <c r="B51" s="7" t="s">
        <v>29</v>
      </c>
      <c r="C51" s="7" t="s">
        <v>283</v>
      </c>
      <c r="D51" s="7" t="s">
        <v>93</v>
      </c>
      <c r="E51" s="7" t="s">
        <v>87</v>
      </c>
      <c r="F51" s="7" t="s">
        <v>32</v>
      </c>
      <c r="G51" s="8" t="n">
        <v>36</v>
      </c>
      <c r="H51" s="7" t="s">
        <v>284</v>
      </c>
      <c r="I51" s="7" t="s">
        <v>25</v>
      </c>
      <c r="J51" s="7" t="s">
        <v>285</v>
      </c>
      <c r="K51" s="7" t="s">
        <v>286</v>
      </c>
      <c r="L51" s="7"/>
      <c r="M51" s="9" t="n">
        <v>135.29</v>
      </c>
      <c r="N51" s="10" t="n">
        <v>2224.58</v>
      </c>
      <c r="O51" s="10" t="n">
        <v>161</v>
      </c>
      <c r="P51" s="10" t="n">
        <v>149</v>
      </c>
      <c r="Q51" s="10" t="n">
        <v>0</v>
      </c>
      <c r="R51" s="10" t="n">
        <f aca="false">N51+O51+P51+Q51</f>
        <v>2534.58</v>
      </c>
    </row>
    <row r="52" customFormat="false" ht="15.75" hidden="false" customHeight="true" outlineLevel="0" collapsed="false">
      <c r="A52" s="3" t="s">
        <v>287</v>
      </c>
      <c r="B52" s="3" t="s">
        <v>29</v>
      </c>
      <c r="C52" s="3" t="s">
        <v>288</v>
      </c>
      <c r="D52" s="3" t="s">
        <v>86</v>
      </c>
      <c r="E52" s="3" t="s">
        <v>87</v>
      </c>
      <c r="F52" s="3" t="s">
        <v>32</v>
      </c>
      <c r="G52" s="4" t="n">
        <v>48</v>
      </c>
      <c r="H52" s="3" t="s">
        <v>289</v>
      </c>
      <c r="I52" s="3" t="s">
        <v>25</v>
      </c>
      <c r="J52" s="3" t="s">
        <v>290</v>
      </c>
      <c r="K52" s="3" t="s">
        <v>291</v>
      </c>
      <c r="L52" s="3"/>
      <c r="M52" s="5" t="n">
        <v>88.32</v>
      </c>
      <c r="N52" s="6" t="n">
        <v>1615.16</v>
      </c>
      <c r="O52" s="6" t="n">
        <v>72</v>
      </c>
      <c r="P52" s="6" t="n">
        <v>19</v>
      </c>
      <c r="Q52" s="6" t="n">
        <v>0</v>
      </c>
      <c r="R52" s="6" t="n">
        <f aca="false">N52+O52+P52+Q52</f>
        <v>1706.16</v>
      </c>
    </row>
    <row r="53" customFormat="false" ht="15.75" hidden="false" customHeight="true" outlineLevel="0" collapsed="false">
      <c r="A53" s="7" t="s">
        <v>292</v>
      </c>
      <c r="B53" s="7" t="s">
        <v>29</v>
      </c>
      <c r="C53" s="7" t="s">
        <v>293</v>
      </c>
      <c r="D53" s="7" t="s">
        <v>21</v>
      </c>
      <c r="E53" s="7" t="s">
        <v>22</v>
      </c>
      <c r="F53" s="7" t="s">
        <v>23</v>
      </c>
      <c r="G53" s="8" t="n">
        <v>48</v>
      </c>
      <c r="H53" s="7" t="s">
        <v>294</v>
      </c>
      <c r="I53" s="7" t="s">
        <v>25</v>
      </c>
      <c r="J53" s="7" t="s">
        <v>295</v>
      </c>
      <c r="K53" s="7" t="s">
        <v>296</v>
      </c>
      <c r="L53" s="7" t="s">
        <v>27</v>
      </c>
      <c r="M53" s="9" t="n">
        <v>148.73</v>
      </c>
      <c r="N53" s="10" t="n">
        <v>1263.61</v>
      </c>
      <c r="O53" s="10" t="n">
        <v>70</v>
      </c>
      <c r="P53" s="10" t="n">
        <v>114</v>
      </c>
      <c r="Q53" s="10" t="n">
        <v>0</v>
      </c>
      <c r="R53" s="10" t="n">
        <f aca="false">N53+O53+P53+Q53</f>
        <v>1447.61</v>
      </c>
    </row>
    <row r="54" customFormat="false" ht="15.75" hidden="false" customHeight="true" outlineLevel="0" collapsed="false">
      <c r="A54" s="3" t="s">
        <v>297</v>
      </c>
      <c r="B54" s="3" t="s">
        <v>29</v>
      </c>
      <c r="C54" s="3" t="s">
        <v>298</v>
      </c>
      <c r="D54" s="3" t="s">
        <v>67</v>
      </c>
      <c r="E54" s="3" t="s">
        <v>68</v>
      </c>
      <c r="F54" s="3" t="s">
        <v>23</v>
      </c>
      <c r="G54" s="4" t="n">
        <v>0</v>
      </c>
      <c r="H54" s="3" t="s">
        <v>299</v>
      </c>
      <c r="I54" s="3" t="s">
        <v>25</v>
      </c>
      <c r="J54" s="3" t="s">
        <v>300</v>
      </c>
      <c r="K54" s="3" t="s">
        <v>301</v>
      </c>
      <c r="L54" s="3"/>
      <c r="M54" s="5" t="n">
        <v>112.87</v>
      </c>
      <c r="N54" s="6" t="n">
        <v>1356.09</v>
      </c>
      <c r="O54" s="6" t="n">
        <v>120</v>
      </c>
      <c r="P54" s="6" t="n">
        <v>26</v>
      </c>
      <c r="Q54" s="6" t="n">
        <v>0</v>
      </c>
      <c r="R54" s="6" t="n">
        <f aca="false">N54+O54+P54+Q54</f>
        <v>1502.09</v>
      </c>
    </row>
    <row r="55" customFormat="false" ht="15.75" hidden="false" customHeight="true" outlineLevel="0" collapsed="false">
      <c r="A55" s="7" t="s">
        <v>302</v>
      </c>
      <c r="B55" s="7" t="s">
        <v>19</v>
      </c>
      <c r="C55" s="7" t="s">
        <v>303</v>
      </c>
      <c r="D55" s="7" t="s">
        <v>53</v>
      </c>
      <c r="E55" s="7" t="s">
        <v>54</v>
      </c>
      <c r="F55" s="7" t="s">
        <v>32</v>
      </c>
      <c r="G55" s="8" t="n">
        <v>48</v>
      </c>
      <c r="H55" s="7" t="s">
        <v>304</v>
      </c>
      <c r="I55" s="7" t="s">
        <v>25</v>
      </c>
      <c r="J55" s="7" t="s">
        <v>305</v>
      </c>
      <c r="K55" s="7" t="s">
        <v>306</v>
      </c>
      <c r="L55" s="7"/>
      <c r="M55" s="9" t="n">
        <v>97.54</v>
      </c>
      <c r="N55" s="10" t="n">
        <v>1268.52</v>
      </c>
      <c r="O55" s="10" t="n">
        <v>231</v>
      </c>
      <c r="P55" s="10" t="n">
        <v>53</v>
      </c>
      <c r="Q55" s="10" t="n">
        <v>0</v>
      </c>
      <c r="R55" s="10" t="n">
        <f aca="false">N55+O55+P55+Q55</f>
        <v>1552.52</v>
      </c>
    </row>
    <row r="56" customFormat="false" ht="15.75" hidden="false" customHeight="true" outlineLevel="0" collapsed="false">
      <c r="A56" s="3" t="s">
        <v>307</v>
      </c>
      <c r="B56" s="3" t="s">
        <v>19</v>
      </c>
      <c r="C56" s="3" t="s">
        <v>308</v>
      </c>
      <c r="D56" s="3" t="s">
        <v>53</v>
      </c>
      <c r="E56" s="3" t="s">
        <v>54</v>
      </c>
      <c r="F56" s="3" t="s">
        <v>32</v>
      </c>
      <c r="G56" s="4" t="n">
        <v>48</v>
      </c>
      <c r="H56" s="3" t="s">
        <v>309</v>
      </c>
      <c r="I56" s="3" t="s">
        <v>25</v>
      </c>
      <c r="J56" s="3" t="s">
        <v>310</v>
      </c>
      <c r="K56" s="3"/>
      <c r="L56" s="3"/>
      <c r="M56" s="5" t="n">
        <v>131.24</v>
      </c>
      <c r="N56" s="6" t="n">
        <v>1937.96</v>
      </c>
      <c r="O56" s="6" t="n">
        <v>269</v>
      </c>
      <c r="P56" s="6" t="n">
        <v>4</v>
      </c>
      <c r="Q56" s="6" t="n">
        <v>-34.3</v>
      </c>
      <c r="R56" s="6" t="n">
        <f aca="false">N56+O56+P56+Q56</f>
        <v>2176.66</v>
      </c>
    </row>
    <row r="57" customFormat="false" ht="15.75" hidden="false" customHeight="true" outlineLevel="0" collapsed="false">
      <c r="A57" s="7" t="s">
        <v>311</v>
      </c>
      <c r="B57" s="7" t="s">
        <v>29</v>
      </c>
      <c r="C57" s="7" t="s">
        <v>312</v>
      </c>
      <c r="D57" s="7" t="s">
        <v>143</v>
      </c>
      <c r="E57" s="7" t="s">
        <v>68</v>
      </c>
      <c r="F57" s="7" t="s">
        <v>23</v>
      </c>
      <c r="G57" s="8" t="n">
        <v>48</v>
      </c>
      <c r="H57" s="7" t="s">
        <v>313</v>
      </c>
      <c r="I57" s="7" t="s">
        <v>25</v>
      </c>
      <c r="J57" s="7" t="s">
        <v>314</v>
      </c>
      <c r="K57" s="7" t="s">
        <v>315</v>
      </c>
      <c r="L57" s="7"/>
      <c r="M57" s="9" t="n">
        <v>158.15</v>
      </c>
      <c r="N57" s="10" t="n">
        <v>2124.66</v>
      </c>
      <c r="O57" s="10" t="n">
        <v>145</v>
      </c>
      <c r="P57" s="10" t="n">
        <v>192</v>
      </c>
      <c r="Q57" s="10" t="n">
        <v>0</v>
      </c>
      <c r="R57" s="10" t="n">
        <f aca="false">N57+O57+P57+Q57</f>
        <v>2461.66</v>
      </c>
    </row>
    <row r="58" customFormat="false" ht="15.75" hidden="false" customHeight="true" outlineLevel="0" collapsed="false">
      <c r="A58" s="3" t="s">
        <v>316</v>
      </c>
      <c r="B58" s="3" t="s">
        <v>29</v>
      </c>
      <c r="C58" s="3" t="s">
        <v>317</v>
      </c>
      <c r="D58" s="3" t="s">
        <v>86</v>
      </c>
      <c r="E58" s="3" t="s">
        <v>87</v>
      </c>
      <c r="F58" s="3" t="s">
        <v>32</v>
      </c>
      <c r="G58" s="4" t="n">
        <v>0</v>
      </c>
      <c r="H58" s="3" t="s">
        <v>318</v>
      </c>
      <c r="I58" s="3" t="s">
        <v>25</v>
      </c>
      <c r="J58" s="3" t="s">
        <v>319</v>
      </c>
      <c r="K58" s="3"/>
      <c r="L58" s="3"/>
      <c r="M58" s="5" t="n">
        <v>120.49</v>
      </c>
      <c r="N58" s="6" t="n">
        <v>2242.66</v>
      </c>
      <c r="O58" s="6" t="n">
        <v>93</v>
      </c>
      <c r="P58" s="6" t="n">
        <v>231</v>
      </c>
      <c r="Q58" s="6" t="n">
        <v>0</v>
      </c>
      <c r="R58" s="6" t="n">
        <f aca="false">N58+O58+P58+Q58</f>
        <v>2566.66</v>
      </c>
    </row>
    <row r="59" customFormat="false" ht="15.75" hidden="false" customHeight="true" outlineLevel="0" collapsed="false">
      <c r="A59" s="7" t="s">
        <v>320</v>
      </c>
      <c r="B59" s="7" t="s">
        <v>19</v>
      </c>
      <c r="C59" s="7" t="s">
        <v>321</v>
      </c>
      <c r="D59" s="7" t="s">
        <v>31</v>
      </c>
      <c r="E59" s="7" t="s">
        <v>22</v>
      </c>
      <c r="F59" s="7" t="s">
        <v>23</v>
      </c>
      <c r="G59" s="8" t="n">
        <v>24</v>
      </c>
      <c r="H59" s="7" t="s">
        <v>322</v>
      </c>
      <c r="I59" s="7" t="s">
        <v>25</v>
      </c>
      <c r="J59" s="7" t="s">
        <v>323</v>
      </c>
      <c r="K59" s="7" t="s">
        <v>324</v>
      </c>
      <c r="L59" s="7"/>
      <c r="M59" s="9" t="n">
        <v>149</v>
      </c>
      <c r="N59" s="10" t="n">
        <v>1178.2</v>
      </c>
      <c r="O59" s="10" t="n">
        <v>82</v>
      </c>
      <c r="P59" s="10" t="n">
        <v>73</v>
      </c>
      <c r="Q59" s="10" t="n">
        <v>0</v>
      </c>
      <c r="R59" s="10" t="n">
        <f aca="false">N59+O59+P59+Q59</f>
        <v>1333.2</v>
      </c>
    </row>
    <row r="60" customFormat="false" ht="15.75" hidden="false" customHeight="true" outlineLevel="0" collapsed="false">
      <c r="A60" s="3" t="s">
        <v>325</v>
      </c>
      <c r="B60" s="3" t="s">
        <v>29</v>
      </c>
      <c r="C60" s="3" t="s">
        <v>326</v>
      </c>
      <c r="D60" s="3" t="s">
        <v>122</v>
      </c>
      <c r="E60" s="3" t="s">
        <v>54</v>
      </c>
      <c r="F60" s="3" t="s">
        <v>23</v>
      </c>
      <c r="G60" s="4" t="n">
        <v>0</v>
      </c>
      <c r="H60" s="3" t="s">
        <v>327</v>
      </c>
      <c r="I60" s="3" t="s">
        <v>25</v>
      </c>
      <c r="J60" s="3" t="s">
        <v>328</v>
      </c>
      <c r="K60" s="3"/>
      <c r="L60" s="3"/>
      <c r="M60" s="5" t="n">
        <v>126.59</v>
      </c>
      <c r="N60" s="6" t="n">
        <v>1638.04</v>
      </c>
      <c r="O60" s="6" t="n">
        <v>174</v>
      </c>
      <c r="P60" s="6" t="n">
        <v>18</v>
      </c>
      <c r="Q60" s="6" t="n">
        <v>0</v>
      </c>
      <c r="R60" s="6" t="n">
        <f aca="false">N60+O60+P60+Q60</f>
        <v>1830.04</v>
      </c>
    </row>
    <row r="61" customFormat="false" ht="15.75" hidden="false" customHeight="true" outlineLevel="0" collapsed="false">
      <c r="A61" s="7" t="s">
        <v>329</v>
      </c>
      <c r="B61" s="7" t="s">
        <v>19</v>
      </c>
      <c r="C61" s="7" t="s">
        <v>330</v>
      </c>
      <c r="D61" s="7" t="s">
        <v>86</v>
      </c>
      <c r="E61" s="7" t="s">
        <v>87</v>
      </c>
      <c r="F61" s="7" t="s">
        <v>23</v>
      </c>
      <c r="G61" s="8" t="n">
        <v>24</v>
      </c>
      <c r="H61" s="7" t="s">
        <v>331</v>
      </c>
      <c r="I61" s="7" t="s">
        <v>25</v>
      </c>
      <c r="J61" s="7" t="s">
        <v>332</v>
      </c>
      <c r="K61" s="7"/>
      <c r="L61" s="7" t="s">
        <v>27</v>
      </c>
      <c r="M61" s="9" t="n">
        <v>124.11</v>
      </c>
      <c r="N61" s="10" t="n">
        <v>1883.69</v>
      </c>
      <c r="O61" s="10" t="n">
        <v>237</v>
      </c>
      <c r="P61" s="10" t="n">
        <v>98</v>
      </c>
      <c r="Q61" s="10" t="n">
        <v>0</v>
      </c>
      <c r="R61" s="10" t="n">
        <f aca="false">N61+O61+P61+Q61</f>
        <v>2218.69</v>
      </c>
    </row>
    <row r="62" customFormat="false" ht="15.75" hidden="false" customHeight="true" outlineLevel="0" collapsed="false">
      <c r="A62" s="3" t="s">
        <v>333</v>
      </c>
      <c r="B62" s="3" t="s">
        <v>29</v>
      </c>
      <c r="C62" s="3" t="s">
        <v>334</v>
      </c>
      <c r="D62" s="3" t="s">
        <v>335</v>
      </c>
      <c r="E62" s="3" t="s">
        <v>39</v>
      </c>
      <c r="F62" s="3" t="s">
        <v>23</v>
      </c>
      <c r="G62" s="4" t="n">
        <v>0</v>
      </c>
      <c r="H62" s="3" t="s">
        <v>336</v>
      </c>
      <c r="I62" s="3" t="s">
        <v>25</v>
      </c>
      <c r="J62" s="3" t="s">
        <v>337</v>
      </c>
      <c r="K62" s="3"/>
      <c r="L62" s="3"/>
      <c r="M62" s="5" t="n">
        <v>128.26</v>
      </c>
      <c r="N62" s="6" t="n">
        <v>2271.14</v>
      </c>
      <c r="O62" s="6" t="n">
        <v>178</v>
      </c>
      <c r="P62" s="6" t="n">
        <v>156</v>
      </c>
      <c r="Q62" s="6" t="n">
        <v>0</v>
      </c>
      <c r="R62" s="6" t="n">
        <f aca="false">N62+O62+P62+Q62</f>
        <v>2605.14</v>
      </c>
    </row>
    <row r="63" customFormat="false" ht="15.75" hidden="false" customHeight="true" outlineLevel="0" collapsed="false">
      <c r="A63" s="7" t="s">
        <v>338</v>
      </c>
      <c r="B63" s="7" t="s">
        <v>29</v>
      </c>
      <c r="C63" s="7" t="s">
        <v>339</v>
      </c>
      <c r="D63" s="7" t="s">
        <v>143</v>
      </c>
      <c r="E63" s="7" t="s">
        <v>68</v>
      </c>
      <c r="F63" s="7" t="s">
        <v>32</v>
      </c>
      <c r="G63" s="8" t="n">
        <v>48</v>
      </c>
      <c r="H63" s="7" t="s">
        <v>340</v>
      </c>
      <c r="I63" s="7" t="s">
        <v>25</v>
      </c>
      <c r="J63" s="7" t="s">
        <v>341</v>
      </c>
      <c r="K63" s="7" t="s">
        <v>342</v>
      </c>
      <c r="L63" s="7"/>
      <c r="M63" s="9" t="n">
        <v>114.81</v>
      </c>
      <c r="N63" s="10" t="n">
        <v>2142.33</v>
      </c>
      <c r="O63" s="10" t="n">
        <v>109</v>
      </c>
      <c r="P63" s="10" t="n">
        <v>156</v>
      </c>
      <c r="Q63" s="10" t="n">
        <v>0</v>
      </c>
      <c r="R63" s="10" t="n">
        <f aca="false">N63+O63+P63+Q63</f>
        <v>2407.33</v>
      </c>
    </row>
    <row r="64" customFormat="false" ht="15.75" hidden="false" customHeight="true" outlineLevel="0" collapsed="false">
      <c r="A64" s="3" t="s">
        <v>343</v>
      </c>
      <c r="B64" s="3" t="s">
        <v>29</v>
      </c>
      <c r="C64" s="3" t="s">
        <v>344</v>
      </c>
      <c r="D64" s="3" t="s">
        <v>80</v>
      </c>
      <c r="E64" s="3" t="s">
        <v>22</v>
      </c>
      <c r="F64" s="3" t="s">
        <v>32</v>
      </c>
      <c r="G64" s="4" t="n">
        <v>24</v>
      </c>
      <c r="H64" s="3" t="s">
        <v>345</v>
      </c>
      <c r="I64" s="3" t="s">
        <v>25</v>
      </c>
      <c r="J64" s="3" t="s">
        <v>346</v>
      </c>
      <c r="K64" s="3" t="s">
        <v>347</v>
      </c>
      <c r="L64" s="3" t="s">
        <v>71</v>
      </c>
      <c r="M64" s="5" t="n">
        <v>142.17</v>
      </c>
      <c r="N64" s="6" t="n">
        <v>1326.45</v>
      </c>
      <c r="O64" s="6" t="n">
        <v>102</v>
      </c>
      <c r="P64" s="6" t="n">
        <v>99</v>
      </c>
      <c r="Q64" s="6" t="n">
        <v>0</v>
      </c>
      <c r="R64" s="6" t="n">
        <f aca="false">N64+O64+P64+Q64</f>
        <v>1527.45</v>
      </c>
    </row>
    <row r="65" customFormat="false" ht="15.75" hidden="false" customHeight="true" outlineLevel="0" collapsed="false">
      <c r="A65" s="7" t="s">
        <v>348</v>
      </c>
      <c r="B65" s="7" t="s">
        <v>29</v>
      </c>
      <c r="C65" s="7" t="s">
        <v>349</v>
      </c>
      <c r="D65" s="7" t="s">
        <v>93</v>
      </c>
      <c r="E65" s="7" t="s">
        <v>87</v>
      </c>
      <c r="F65" s="7" t="s">
        <v>32</v>
      </c>
      <c r="G65" s="8" t="n">
        <v>0</v>
      </c>
      <c r="H65" s="7" t="s">
        <v>350</v>
      </c>
      <c r="I65" s="7" t="s">
        <v>25</v>
      </c>
      <c r="J65" s="7" t="s">
        <v>351</v>
      </c>
      <c r="K65" s="7" t="s">
        <v>352</v>
      </c>
      <c r="L65" s="7" t="s">
        <v>50</v>
      </c>
      <c r="M65" s="9" t="n">
        <v>162.14</v>
      </c>
      <c r="N65" s="10" t="n">
        <v>2837.09</v>
      </c>
      <c r="O65" s="10" t="n">
        <v>195</v>
      </c>
      <c r="P65" s="10" t="n">
        <v>12</v>
      </c>
      <c r="Q65" s="10" t="n">
        <v>-142.2</v>
      </c>
      <c r="R65" s="10" t="n">
        <f aca="false">N65+O65+P65+Q65</f>
        <v>2901.89</v>
      </c>
    </row>
    <row r="66" customFormat="false" ht="15.75" hidden="false" customHeight="true" outlineLevel="0" collapsed="false">
      <c r="A66" s="3" t="s">
        <v>353</v>
      </c>
      <c r="B66" s="3" t="s">
        <v>19</v>
      </c>
      <c r="C66" s="3" t="s">
        <v>354</v>
      </c>
      <c r="D66" s="3" t="s">
        <v>143</v>
      </c>
      <c r="E66" s="3" t="s">
        <v>68</v>
      </c>
      <c r="F66" s="3" t="s">
        <v>32</v>
      </c>
      <c r="G66" s="4" t="n">
        <v>48</v>
      </c>
      <c r="H66" s="3" t="s">
        <v>355</v>
      </c>
      <c r="I66" s="3" t="s">
        <v>25</v>
      </c>
      <c r="J66" s="3" t="s">
        <v>356</v>
      </c>
      <c r="K66" s="3" t="s">
        <v>357</v>
      </c>
      <c r="L66" s="3"/>
      <c r="M66" s="5" t="n">
        <v>65.43</v>
      </c>
      <c r="N66" s="6" t="n">
        <v>2014.36</v>
      </c>
      <c r="O66" s="6" t="n">
        <v>115</v>
      </c>
      <c r="P66" s="6" t="n">
        <v>110</v>
      </c>
      <c r="Q66" s="6" t="n">
        <v>0</v>
      </c>
      <c r="R66" s="6" t="n">
        <f aca="false">N66+O66+P66+Q66</f>
        <v>2239.36</v>
      </c>
    </row>
    <row r="67" customFormat="false" ht="15.75" hidden="false" customHeight="true" outlineLevel="0" collapsed="false">
      <c r="A67" s="7" t="s">
        <v>358</v>
      </c>
      <c r="B67" s="7" t="s">
        <v>29</v>
      </c>
      <c r="C67" s="7" t="s">
        <v>359</v>
      </c>
      <c r="D67" s="7" t="s">
        <v>132</v>
      </c>
      <c r="E67" s="7" t="s">
        <v>46</v>
      </c>
      <c r="F67" s="7" t="s">
        <v>23</v>
      </c>
      <c r="G67" s="8" t="n">
        <v>48</v>
      </c>
      <c r="H67" s="7" t="s">
        <v>360</v>
      </c>
      <c r="I67" s="7" t="s">
        <v>25</v>
      </c>
      <c r="J67" s="7" t="s">
        <v>361</v>
      </c>
      <c r="K67" s="7"/>
      <c r="L67" s="7"/>
      <c r="M67" s="9" t="n">
        <v>175.32</v>
      </c>
      <c r="N67" s="10" t="n">
        <v>2390.95</v>
      </c>
      <c r="O67" s="10" t="n">
        <v>204</v>
      </c>
      <c r="P67" s="10" t="n">
        <v>117</v>
      </c>
      <c r="Q67" s="10" t="n">
        <v>0</v>
      </c>
      <c r="R67" s="10" t="n">
        <f aca="false">N67+O67+P67+Q67</f>
        <v>2711.95</v>
      </c>
    </row>
    <row r="68" customFormat="false" ht="15.75" hidden="false" customHeight="true" outlineLevel="0" collapsed="false">
      <c r="A68" s="3" t="s">
        <v>362</v>
      </c>
      <c r="B68" s="3" t="s">
        <v>29</v>
      </c>
      <c r="C68" s="3" t="s">
        <v>363</v>
      </c>
      <c r="D68" s="3" t="s">
        <v>364</v>
      </c>
      <c r="E68" s="3" t="s">
        <v>61</v>
      </c>
      <c r="F68" s="3" t="s">
        <v>23</v>
      </c>
      <c r="G68" s="4" t="n">
        <v>0</v>
      </c>
      <c r="H68" s="3" t="s">
        <v>365</v>
      </c>
      <c r="I68" s="3" t="s">
        <v>25</v>
      </c>
      <c r="J68" s="3" t="s">
        <v>366</v>
      </c>
      <c r="K68" s="3"/>
      <c r="L68" s="3"/>
      <c r="M68" s="5" t="n">
        <v>86.27</v>
      </c>
      <c r="N68" s="6" t="n">
        <v>1103.67</v>
      </c>
      <c r="O68" s="6" t="n">
        <v>78</v>
      </c>
      <c r="P68" s="6" t="n">
        <v>193</v>
      </c>
      <c r="Q68" s="6" t="n">
        <v>0</v>
      </c>
      <c r="R68" s="6" t="n">
        <f aca="false">N68+O68+P68+Q68</f>
        <v>1374.67</v>
      </c>
    </row>
    <row r="69" customFormat="false" ht="15.75" hidden="false" customHeight="true" outlineLevel="0" collapsed="false">
      <c r="A69" s="7" t="s">
        <v>367</v>
      </c>
      <c r="B69" s="7" t="s">
        <v>19</v>
      </c>
      <c r="C69" s="7" t="s">
        <v>368</v>
      </c>
      <c r="D69" s="7" t="s">
        <v>99</v>
      </c>
      <c r="E69" s="7" t="s">
        <v>54</v>
      </c>
      <c r="F69" s="7" t="s">
        <v>23</v>
      </c>
      <c r="G69" s="8" t="n">
        <v>0</v>
      </c>
      <c r="H69" s="7" t="s">
        <v>369</v>
      </c>
      <c r="I69" s="7" t="s">
        <v>25</v>
      </c>
      <c r="J69" s="7" t="s">
        <v>370</v>
      </c>
      <c r="K69" s="7" t="s">
        <v>371</v>
      </c>
      <c r="L69" s="7"/>
      <c r="M69" s="9" t="n">
        <v>178.45</v>
      </c>
      <c r="N69" s="10" t="n">
        <v>2320.1</v>
      </c>
      <c r="O69" s="10" t="n">
        <v>223</v>
      </c>
      <c r="P69" s="10" t="n">
        <v>101</v>
      </c>
      <c r="Q69" s="10" t="n">
        <v>0</v>
      </c>
      <c r="R69" s="10" t="n">
        <f aca="false">N69+O69+P69+Q69</f>
        <v>2644.1</v>
      </c>
    </row>
    <row r="70" customFormat="false" ht="15.75" hidden="false" customHeight="true" outlineLevel="0" collapsed="false">
      <c r="A70" s="3" t="s">
        <v>372</v>
      </c>
      <c r="B70" s="3" t="s">
        <v>29</v>
      </c>
      <c r="C70" s="3" t="s">
        <v>373</v>
      </c>
      <c r="D70" s="3" t="s">
        <v>335</v>
      </c>
      <c r="E70" s="3" t="s">
        <v>39</v>
      </c>
      <c r="F70" s="3" t="s">
        <v>32</v>
      </c>
      <c r="G70" s="4" t="n">
        <v>48</v>
      </c>
      <c r="H70" s="3" t="s">
        <v>374</v>
      </c>
      <c r="I70" s="3" t="s">
        <v>25</v>
      </c>
      <c r="J70" s="3" t="s">
        <v>375</v>
      </c>
      <c r="K70" s="3" t="s">
        <v>376</v>
      </c>
      <c r="L70" s="3"/>
      <c r="M70" s="5" t="n">
        <v>117.57</v>
      </c>
      <c r="N70" s="6" t="n">
        <v>1739.08</v>
      </c>
      <c r="O70" s="6" t="n">
        <v>298</v>
      </c>
      <c r="P70" s="6" t="n">
        <v>240</v>
      </c>
      <c r="Q70" s="6" t="n">
        <v>0</v>
      </c>
      <c r="R70" s="6" t="n">
        <f aca="false">N70+O70+P70+Q70</f>
        <v>2277.08</v>
      </c>
    </row>
    <row r="71" customFormat="false" ht="15.75" hidden="false" customHeight="true" outlineLevel="0" collapsed="false">
      <c r="A71" s="7" t="s">
        <v>377</v>
      </c>
      <c r="B71" s="7" t="s">
        <v>29</v>
      </c>
      <c r="C71" s="7" t="s">
        <v>378</v>
      </c>
      <c r="D71" s="7" t="s">
        <v>93</v>
      </c>
      <c r="E71" s="7" t="s">
        <v>87</v>
      </c>
      <c r="F71" s="7" t="s">
        <v>32</v>
      </c>
      <c r="G71" s="8" t="n">
        <v>0</v>
      </c>
      <c r="H71" s="7" t="s">
        <v>379</v>
      </c>
      <c r="I71" s="7" t="s">
        <v>25</v>
      </c>
      <c r="J71" s="7" t="s">
        <v>380</v>
      </c>
      <c r="K71" s="7" t="s">
        <v>381</v>
      </c>
      <c r="L71" s="7"/>
      <c r="M71" s="9" t="n">
        <v>104.92</v>
      </c>
      <c r="N71" s="10" t="n">
        <v>1187.63</v>
      </c>
      <c r="O71" s="10" t="n">
        <v>193</v>
      </c>
      <c r="P71" s="10" t="n">
        <v>206</v>
      </c>
      <c r="Q71" s="10" t="n">
        <v>-23.9</v>
      </c>
      <c r="R71" s="10" t="n">
        <f aca="false">N71+O71+P71+Q71</f>
        <v>1562.73</v>
      </c>
    </row>
    <row r="72" customFormat="false" ht="15.75" hidden="false" customHeight="true" outlineLevel="0" collapsed="false">
      <c r="A72" s="3" t="s">
        <v>382</v>
      </c>
      <c r="B72" s="3" t="s">
        <v>29</v>
      </c>
      <c r="C72" s="3" t="s">
        <v>383</v>
      </c>
      <c r="D72" s="3" t="s">
        <v>384</v>
      </c>
      <c r="E72" s="3" t="s">
        <v>46</v>
      </c>
      <c r="F72" s="3" t="s">
        <v>32</v>
      </c>
      <c r="G72" s="4" t="n">
        <v>48</v>
      </c>
      <c r="H72" s="3" t="s">
        <v>385</v>
      </c>
      <c r="I72" s="3" t="s">
        <v>25</v>
      </c>
      <c r="J72" s="3" t="s">
        <v>262</v>
      </c>
      <c r="K72" s="3"/>
      <c r="L72" s="3"/>
      <c r="M72" s="5"/>
      <c r="N72" s="6" t="n">
        <v>1243.6</v>
      </c>
      <c r="O72" s="6" t="n">
        <v>292</v>
      </c>
      <c r="P72" s="6" t="n">
        <v>9</v>
      </c>
      <c r="Q72" s="6" t="n">
        <v>0</v>
      </c>
      <c r="R72" s="6" t="n">
        <f aca="false">N72+O72+P72+Q72</f>
        <v>1544.6</v>
      </c>
    </row>
    <row r="73" customFormat="false" ht="15.75" hidden="false" customHeight="true" outlineLevel="0" collapsed="false">
      <c r="A73" s="7" t="s">
        <v>386</v>
      </c>
      <c r="B73" s="7" t="s">
        <v>29</v>
      </c>
      <c r="C73" s="7" t="s">
        <v>387</v>
      </c>
      <c r="D73" s="7" t="s">
        <v>364</v>
      </c>
      <c r="E73" s="7" t="s">
        <v>61</v>
      </c>
      <c r="F73" s="7" t="s">
        <v>23</v>
      </c>
      <c r="G73" s="8" t="n">
        <v>36</v>
      </c>
      <c r="H73" s="7" t="s">
        <v>388</v>
      </c>
      <c r="I73" s="7" t="s">
        <v>25</v>
      </c>
      <c r="J73" s="7" t="s">
        <v>389</v>
      </c>
      <c r="K73" s="7" t="s">
        <v>390</v>
      </c>
      <c r="L73" s="7"/>
      <c r="M73" s="9" t="n">
        <v>93.2</v>
      </c>
      <c r="N73" s="10" t="n">
        <v>1558.12</v>
      </c>
      <c r="O73" s="10" t="n">
        <v>101</v>
      </c>
      <c r="P73" s="10" t="n">
        <v>172</v>
      </c>
      <c r="Q73" s="10" t="n">
        <v>0</v>
      </c>
      <c r="R73" s="10" t="n">
        <f aca="false">N73+O73+P73+Q73</f>
        <v>1831.12</v>
      </c>
    </row>
    <row r="74" customFormat="false" ht="15.75" hidden="false" customHeight="true" outlineLevel="0" collapsed="false">
      <c r="A74" s="3" t="s">
        <v>391</v>
      </c>
      <c r="B74" s="3" t="s">
        <v>29</v>
      </c>
      <c r="C74" s="3" t="s">
        <v>392</v>
      </c>
      <c r="D74" s="3" t="s">
        <v>185</v>
      </c>
      <c r="E74" s="3" t="s">
        <v>61</v>
      </c>
      <c r="F74" s="3" t="s">
        <v>32</v>
      </c>
      <c r="G74" s="4" t="n">
        <v>48</v>
      </c>
      <c r="H74" s="3" t="s">
        <v>393</v>
      </c>
      <c r="I74" s="3" t="s">
        <v>25</v>
      </c>
      <c r="J74" s="3" t="s">
        <v>394</v>
      </c>
      <c r="K74" s="3" t="s">
        <v>395</v>
      </c>
      <c r="L74" s="3"/>
      <c r="M74" s="5" t="n">
        <v>61.29</v>
      </c>
      <c r="N74" s="6" t="n">
        <v>2413.89</v>
      </c>
      <c r="O74" s="6" t="n">
        <v>67</v>
      </c>
      <c r="P74" s="6" t="n">
        <v>207</v>
      </c>
      <c r="Q74" s="6" t="n">
        <v>0</v>
      </c>
      <c r="R74" s="6" t="n">
        <f aca="false">N74+O74+P74+Q74</f>
        <v>2687.89</v>
      </c>
    </row>
    <row r="75" customFormat="false" ht="15.75" hidden="false" customHeight="true" outlineLevel="0" collapsed="false">
      <c r="A75" s="7" t="s">
        <v>396</v>
      </c>
      <c r="B75" s="7" t="s">
        <v>29</v>
      </c>
      <c r="C75" s="7" t="s">
        <v>397</v>
      </c>
      <c r="D75" s="7" t="s">
        <v>398</v>
      </c>
      <c r="E75" s="7" t="s">
        <v>61</v>
      </c>
      <c r="F75" s="7" t="s">
        <v>23</v>
      </c>
      <c r="G75" s="8" t="n">
        <v>48</v>
      </c>
      <c r="H75" s="7" t="s">
        <v>399</v>
      </c>
      <c r="I75" s="7" t="s">
        <v>25</v>
      </c>
      <c r="J75" s="7" t="s">
        <v>400</v>
      </c>
      <c r="K75" s="7" t="s">
        <v>401</v>
      </c>
      <c r="L75" s="7"/>
      <c r="M75" s="9" t="n">
        <v>119.01</v>
      </c>
      <c r="N75" s="10" t="n">
        <v>1543.98</v>
      </c>
      <c r="O75" s="10" t="n">
        <v>78</v>
      </c>
      <c r="P75" s="10" t="n">
        <v>40</v>
      </c>
      <c r="Q75" s="10" t="n">
        <v>0</v>
      </c>
      <c r="R75" s="10" t="n">
        <f aca="false">N75+O75+P75+Q75</f>
        <v>1661.98</v>
      </c>
    </row>
    <row r="76" customFormat="false" ht="15.75" hidden="false" customHeight="true" outlineLevel="0" collapsed="false">
      <c r="A76" s="3" t="s">
        <v>402</v>
      </c>
      <c r="B76" s="3" t="s">
        <v>29</v>
      </c>
      <c r="C76" s="3" t="s">
        <v>403</v>
      </c>
      <c r="D76" s="3" t="s">
        <v>86</v>
      </c>
      <c r="E76" s="3" t="s">
        <v>87</v>
      </c>
      <c r="F76" s="3" t="s">
        <v>32</v>
      </c>
      <c r="G76" s="4" t="n">
        <v>48</v>
      </c>
      <c r="H76" s="3" t="s">
        <v>404</v>
      </c>
      <c r="I76" s="3" t="s">
        <v>25</v>
      </c>
      <c r="J76" s="3" t="s">
        <v>405</v>
      </c>
      <c r="K76" s="3" t="s">
        <v>406</v>
      </c>
      <c r="L76" s="3"/>
      <c r="M76" s="5"/>
      <c r="N76" s="6" t="n">
        <v>1042.61</v>
      </c>
      <c r="O76" s="6" t="n">
        <v>96</v>
      </c>
      <c r="P76" s="6" t="n">
        <v>150</v>
      </c>
      <c r="Q76" s="6" t="n">
        <v>0</v>
      </c>
      <c r="R76" s="6" t="n">
        <f aca="false">N76+O76+P76+Q76</f>
        <v>1288.61</v>
      </c>
    </row>
    <row r="77" customFormat="false" ht="15.75" hidden="false" customHeight="true" outlineLevel="0" collapsed="false">
      <c r="A77" s="7" t="s">
        <v>407</v>
      </c>
      <c r="B77" s="7" t="s">
        <v>29</v>
      </c>
      <c r="C77" s="7" t="s">
        <v>408</v>
      </c>
      <c r="D77" s="7" t="s">
        <v>86</v>
      </c>
      <c r="E77" s="7" t="s">
        <v>87</v>
      </c>
      <c r="F77" s="7" t="s">
        <v>23</v>
      </c>
      <c r="G77" s="8" t="n">
        <v>48</v>
      </c>
      <c r="H77" s="7" t="s">
        <v>289</v>
      </c>
      <c r="I77" s="7" t="s">
        <v>25</v>
      </c>
      <c r="J77" s="7" t="s">
        <v>409</v>
      </c>
      <c r="K77" s="7" t="s">
        <v>410</v>
      </c>
      <c r="L77" s="7" t="s">
        <v>71</v>
      </c>
      <c r="M77" s="9" t="n">
        <v>139.97</v>
      </c>
      <c r="N77" s="10" t="n">
        <v>1560.79</v>
      </c>
      <c r="O77" s="10" t="n">
        <v>90</v>
      </c>
      <c r="P77" s="10" t="n">
        <v>68</v>
      </c>
      <c r="Q77" s="10" t="n">
        <v>0</v>
      </c>
      <c r="R77" s="10" t="n">
        <f aca="false">N77+O77+P77+Q77</f>
        <v>1718.79</v>
      </c>
    </row>
    <row r="78" customFormat="false" ht="15.75" hidden="false" customHeight="true" outlineLevel="0" collapsed="false">
      <c r="A78" s="3" t="s">
        <v>411</v>
      </c>
      <c r="B78" s="3" t="s">
        <v>29</v>
      </c>
      <c r="C78" s="3" t="s">
        <v>412</v>
      </c>
      <c r="D78" s="3" t="s">
        <v>93</v>
      </c>
      <c r="E78" s="3" t="s">
        <v>87</v>
      </c>
      <c r="F78" s="3" t="s">
        <v>32</v>
      </c>
      <c r="G78" s="4" t="n">
        <v>48</v>
      </c>
      <c r="H78" s="3" t="s">
        <v>413</v>
      </c>
      <c r="I78" s="3" t="s">
        <v>25</v>
      </c>
      <c r="J78" s="3" t="s">
        <v>414</v>
      </c>
      <c r="K78" s="3" t="s">
        <v>415</v>
      </c>
      <c r="L78" s="3" t="s">
        <v>50</v>
      </c>
      <c r="M78" s="5" t="n">
        <v>164.04</v>
      </c>
      <c r="N78" s="6" t="n">
        <v>1144.61</v>
      </c>
      <c r="O78" s="6" t="n">
        <v>193</v>
      </c>
      <c r="P78" s="6" t="n">
        <v>123</v>
      </c>
      <c r="Q78" s="6" t="n">
        <v>0</v>
      </c>
      <c r="R78" s="6" t="n">
        <f aca="false">N78+O78+P78+Q78</f>
        <v>1460.61</v>
      </c>
    </row>
    <row r="79" customFormat="false" ht="15.75" hidden="false" customHeight="true" outlineLevel="0" collapsed="false">
      <c r="A79" s="7" t="s">
        <v>416</v>
      </c>
      <c r="B79" s="7" t="s">
        <v>29</v>
      </c>
      <c r="C79" s="7" t="s">
        <v>417</v>
      </c>
      <c r="D79" s="7" t="s">
        <v>53</v>
      </c>
      <c r="E79" s="7" t="s">
        <v>54</v>
      </c>
      <c r="F79" s="7" t="s">
        <v>23</v>
      </c>
      <c r="G79" s="8" t="n">
        <v>48</v>
      </c>
      <c r="H79" s="7" t="s">
        <v>418</v>
      </c>
      <c r="I79" s="7" t="s">
        <v>419</v>
      </c>
      <c r="J79" s="7" t="s">
        <v>420</v>
      </c>
      <c r="K79" s="7"/>
      <c r="L79" s="7"/>
      <c r="M79" s="9" t="n">
        <v>168.14</v>
      </c>
      <c r="N79" s="10" t="n">
        <v>1038.61</v>
      </c>
      <c r="O79" s="10" t="n">
        <v>101</v>
      </c>
      <c r="P79" s="10" t="n">
        <v>90</v>
      </c>
      <c r="Q79" s="10" t="n">
        <v>0</v>
      </c>
      <c r="R79" s="10" t="n">
        <f aca="false">N79+O79+P79+Q79</f>
        <v>1229.61</v>
      </c>
    </row>
    <row r="80" customFormat="false" ht="15.75" hidden="false" customHeight="true" outlineLevel="0" collapsed="false">
      <c r="A80" s="3" t="s">
        <v>421</v>
      </c>
      <c r="B80" s="3" t="s">
        <v>19</v>
      </c>
      <c r="C80" s="3" t="s">
        <v>422</v>
      </c>
      <c r="D80" s="3" t="s">
        <v>274</v>
      </c>
      <c r="E80" s="3" t="s">
        <v>39</v>
      </c>
      <c r="F80" s="3" t="s">
        <v>23</v>
      </c>
      <c r="G80" s="4" t="n">
        <v>0</v>
      </c>
      <c r="H80" s="3" t="s">
        <v>423</v>
      </c>
      <c r="I80" s="3" t="s">
        <v>25</v>
      </c>
      <c r="J80" s="3" t="s">
        <v>424</v>
      </c>
      <c r="K80" s="3"/>
      <c r="L80" s="3" t="s">
        <v>27</v>
      </c>
      <c r="M80" s="5" t="n">
        <v>132.21</v>
      </c>
      <c r="N80" s="6" t="n">
        <v>2774.2</v>
      </c>
      <c r="O80" s="6" t="n">
        <v>141</v>
      </c>
      <c r="P80" s="6" t="n">
        <v>102</v>
      </c>
      <c r="Q80" s="6" t="n">
        <v>0</v>
      </c>
      <c r="R80" s="6" t="n">
        <f aca="false">N80+O80+P80+Q80</f>
        <v>3017.2</v>
      </c>
    </row>
    <row r="81" customFormat="false" ht="15.75" hidden="false" customHeight="true" outlineLevel="0" collapsed="false">
      <c r="A81" s="7" t="s">
        <v>425</v>
      </c>
      <c r="B81" s="7" t="s">
        <v>19</v>
      </c>
      <c r="C81" s="7" t="s">
        <v>426</v>
      </c>
      <c r="D81" s="7" t="s">
        <v>86</v>
      </c>
      <c r="E81" s="7" t="s">
        <v>87</v>
      </c>
      <c r="F81" s="7" t="s">
        <v>32</v>
      </c>
      <c r="G81" s="8" t="n">
        <v>48</v>
      </c>
      <c r="H81" s="7" t="s">
        <v>427</v>
      </c>
      <c r="I81" s="7" t="s">
        <v>428</v>
      </c>
      <c r="J81" s="7" t="s">
        <v>429</v>
      </c>
      <c r="K81" s="7"/>
      <c r="L81" s="7"/>
      <c r="M81" s="9" t="n">
        <v>103.75</v>
      </c>
      <c r="N81" s="10" t="n">
        <v>1476.66</v>
      </c>
      <c r="O81" s="10" t="n">
        <v>86</v>
      </c>
      <c r="P81" s="10" t="n">
        <v>200</v>
      </c>
      <c r="Q81" s="10" t="n">
        <v>0</v>
      </c>
      <c r="R81" s="10" t="n">
        <f aca="false">N81+O81+P81+Q81</f>
        <v>1762.66</v>
      </c>
    </row>
    <row r="82" customFormat="false" ht="15.75" hidden="false" customHeight="true" outlineLevel="0" collapsed="false">
      <c r="A82" s="3" t="s">
        <v>430</v>
      </c>
      <c r="B82" s="3" t="s">
        <v>29</v>
      </c>
      <c r="C82" s="3" t="s">
        <v>431</v>
      </c>
      <c r="D82" s="3" t="s">
        <v>67</v>
      </c>
      <c r="E82" s="3" t="s">
        <v>68</v>
      </c>
      <c r="F82" s="3" t="s">
        <v>32</v>
      </c>
      <c r="G82" s="4" t="n">
        <v>0</v>
      </c>
      <c r="H82" s="3" t="s">
        <v>432</v>
      </c>
      <c r="I82" s="3" t="s">
        <v>25</v>
      </c>
      <c r="J82" s="3" t="s">
        <v>433</v>
      </c>
      <c r="K82" s="3" t="s">
        <v>434</v>
      </c>
      <c r="L82" s="3"/>
      <c r="M82" s="5" t="n">
        <v>119.43</v>
      </c>
      <c r="N82" s="6" t="n">
        <v>2315.73</v>
      </c>
      <c r="O82" s="6" t="n">
        <v>87</v>
      </c>
      <c r="P82" s="6" t="n">
        <v>99</v>
      </c>
      <c r="Q82" s="6" t="n">
        <v>-62.8</v>
      </c>
      <c r="R82" s="6" t="n">
        <f aca="false">N82+O82+P82+Q82</f>
        <v>2438.93</v>
      </c>
    </row>
    <row r="83" customFormat="false" ht="15.75" hidden="false" customHeight="true" outlineLevel="0" collapsed="false">
      <c r="A83" s="7" t="s">
        <v>435</v>
      </c>
      <c r="B83" s="7" t="s">
        <v>29</v>
      </c>
      <c r="C83" s="7" t="s">
        <v>436</v>
      </c>
      <c r="D83" s="7" t="s">
        <v>31</v>
      </c>
      <c r="E83" s="7" t="s">
        <v>22</v>
      </c>
      <c r="F83" s="7" t="s">
        <v>32</v>
      </c>
      <c r="G83" s="8" t="n">
        <v>48</v>
      </c>
      <c r="H83" s="7" t="s">
        <v>437</v>
      </c>
      <c r="I83" s="7" t="s">
        <v>25</v>
      </c>
      <c r="J83" s="7" t="s">
        <v>438</v>
      </c>
      <c r="K83" s="7"/>
      <c r="L83" s="7" t="s">
        <v>27</v>
      </c>
      <c r="M83" s="9" t="n">
        <v>96.13</v>
      </c>
      <c r="N83" s="10" t="n">
        <v>986.78</v>
      </c>
      <c r="O83" s="10" t="n">
        <v>72</v>
      </c>
      <c r="P83" s="10" t="n">
        <v>54</v>
      </c>
      <c r="Q83" s="10" t="n">
        <v>-144.6</v>
      </c>
      <c r="R83" s="10" t="n">
        <f aca="false">N83+O83+P83+Q83</f>
        <v>968.18</v>
      </c>
    </row>
    <row r="84" customFormat="false" ht="15.75" hidden="false" customHeight="true" outlineLevel="0" collapsed="false">
      <c r="A84" s="3" t="s">
        <v>439</v>
      </c>
      <c r="B84" s="3" t="s">
        <v>29</v>
      </c>
      <c r="C84" s="3" t="s">
        <v>440</v>
      </c>
      <c r="D84" s="3" t="s">
        <v>80</v>
      </c>
      <c r="E84" s="3" t="s">
        <v>22</v>
      </c>
      <c r="F84" s="3" t="s">
        <v>32</v>
      </c>
      <c r="G84" s="4" t="n">
        <v>0</v>
      </c>
      <c r="H84" s="3" t="s">
        <v>441</v>
      </c>
      <c r="I84" s="3" t="s">
        <v>25</v>
      </c>
      <c r="J84" s="3" t="s">
        <v>442</v>
      </c>
      <c r="K84" s="3"/>
      <c r="L84" s="3" t="s">
        <v>50</v>
      </c>
      <c r="M84" s="5" t="n">
        <v>57.99</v>
      </c>
      <c r="N84" s="6" t="n">
        <v>2336.03</v>
      </c>
      <c r="O84" s="6" t="n">
        <v>142</v>
      </c>
      <c r="P84" s="6" t="n">
        <v>143</v>
      </c>
      <c r="Q84" s="6" t="n">
        <v>0</v>
      </c>
      <c r="R84" s="6" t="n">
        <f aca="false">N84+O84+P84+Q84</f>
        <v>2621.03</v>
      </c>
    </row>
    <row r="85" customFormat="false" ht="15.75" hidden="false" customHeight="true" outlineLevel="0" collapsed="false">
      <c r="A85" s="7" t="s">
        <v>443</v>
      </c>
      <c r="B85" s="7" t="s">
        <v>29</v>
      </c>
      <c r="C85" s="7" t="s">
        <v>444</v>
      </c>
      <c r="D85" s="7" t="s">
        <v>143</v>
      </c>
      <c r="E85" s="7" t="s">
        <v>68</v>
      </c>
      <c r="F85" s="7" t="s">
        <v>23</v>
      </c>
      <c r="G85" s="8" t="n">
        <v>0</v>
      </c>
      <c r="H85" s="7" t="s">
        <v>445</v>
      </c>
      <c r="I85" s="7" t="s">
        <v>25</v>
      </c>
      <c r="J85" s="7" t="s">
        <v>446</v>
      </c>
      <c r="K85" s="7" t="s">
        <v>447</v>
      </c>
      <c r="L85" s="7" t="s">
        <v>50</v>
      </c>
      <c r="M85" s="9" t="n">
        <v>178.02</v>
      </c>
      <c r="N85" s="10" t="n">
        <v>2357.22</v>
      </c>
      <c r="O85" s="10" t="n">
        <v>179</v>
      </c>
      <c r="P85" s="10" t="n">
        <v>13</v>
      </c>
      <c r="Q85" s="10" t="n">
        <v>-29.8</v>
      </c>
      <c r="R85" s="10" t="n">
        <f aca="false">N85+O85+P85+Q85</f>
        <v>2519.42</v>
      </c>
    </row>
    <row r="86" customFormat="false" ht="15.75" hidden="false" customHeight="true" outlineLevel="0" collapsed="false">
      <c r="A86" s="3" t="s">
        <v>448</v>
      </c>
      <c r="B86" s="3" t="s">
        <v>29</v>
      </c>
      <c r="C86" s="3" t="s">
        <v>449</v>
      </c>
      <c r="D86" s="3" t="s">
        <v>80</v>
      </c>
      <c r="E86" s="3" t="s">
        <v>22</v>
      </c>
      <c r="F86" s="3" t="s">
        <v>23</v>
      </c>
      <c r="G86" s="4" t="n">
        <v>48</v>
      </c>
      <c r="H86" s="3" t="s">
        <v>450</v>
      </c>
      <c r="I86" s="3" t="s">
        <v>25</v>
      </c>
      <c r="J86" s="3" t="s">
        <v>451</v>
      </c>
      <c r="K86" s="3" t="s">
        <v>452</v>
      </c>
      <c r="L86" s="3"/>
      <c r="M86" s="5" t="n">
        <v>145.29</v>
      </c>
      <c r="N86" s="6" t="n">
        <v>2151.83</v>
      </c>
      <c r="O86" s="6" t="n">
        <v>296</v>
      </c>
      <c r="P86" s="6" t="n">
        <v>48</v>
      </c>
      <c r="Q86" s="6" t="n">
        <v>0</v>
      </c>
      <c r="R86" s="6" t="n">
        <f aca="false">N86+O86+P86+Q86</f>
        <v>2495.83</v>
      </c>
    </row>
    <row r="87" customFormat="false" ht="15.75" hidden="false" customHeight="true" outlineLevel="0" collapsed="false">
      <c r="A87" s="7" t="s">
        <v>453</v>
      </c>
      <c r="B87" s="7" t="s">
        <v>29</v>
      </c>
      <c r="C87" s="7" t="s">
        <v>454</v>
      </c>
      <c r="D87" s="7" t="s">
        <v>45</v>
      </c>
      <c r="E87" s="7" t="s">
        <v>46</v>
      </c>
      <c r="F87" s="7" t="s">
        <v>23</v>
      </c>
      <c r="G87" s="8" t="n">
        <v>36</v>
      </c>
      <c r="H87" s="7" t="s">
        <v>455</v>
      </c>
      <c r="I87" s="7" t="s">
        <v>25</v>
      </c>
      <c r="J87" s="7" t="s">
        <v>456</v>
      </c>
      <c r="K87" s="7"/>
      <c r="L87" s="7" t="s">
        <v>27</v>
      </c>
      <c r="M87" s="9" t="n">
        <v>91.75</v>
      </c>
      <c r="N87" s="10" t="n">
        <v>1029.2</v>
      </c>
      <c r="O87" s="10" t="n">
        <v>272</v>
      </c>
      <c r="P87" s="10" t="n">
        <v>233</v>
      </c>
      <c r="Q87" s="10" t="n">
        <v>0</v>
      </c>
      <c r="R87" s="10" t="n">
        <f aca="false">N87+O87+P87+Q87</f>
        <v>1534.2</v>
      </c>
    </row>
    <row r="88" customFormat="false" ht="15.75" hidden="false" customHeight="true" outlineLevel="0" collapsed="false">
      <c r="A88" s="3" t="s">
        <v>457</v>
      </c>
      <c r="B88" s="3" t="s">
        <v>29</v>
      </c>
      <c r="C88" s="3" t="s">
        <v>458</v>
      </c>
      <c r="D88" s="3" t="s">
        <v>99</v>
      </c>
      <c r="E88" s="3" t="s">
        <v>54</v>
      </c>
      <c r="F88" s="3" t="s">
        <v>23</v>
      </c>
      <c r="G88" s="4" t="n">
        <v>48</v>
      </c>
      <c r="H88" s="3" t="s">
        <v>459</v>
      </c>
      <c r="I88" s="3" t="s">
        <v>25</v>
      </c>
      <c r="J88" s="3" t="s">
        <v>460</v>
      </c>
      <c r="K88" s="3" t="s">
        <v>461</v>
      </c>
      <c r="L88" s="3"/>
      <c r="M88" s="5" t="n">
        <v>176.64</v>
      </c>
      <c r="N88" s="6" t="n">
        <v>1354.18</v>
      </c>
      <c r="O88" s="6" t="n">
        <v>199</v>
      </c>
      <c r="P88" s="6" t="n">
        <v>258</v>
      </c>
      <c r="Q88" s="6" t="n">
        <v>0</v>
      </c>
      <c r="R88" s="6" t="n">
        <f aca="false">N88+O88+P88+Q88</f>
        <v>1811.18</v>
      </c>
    </row>
    <row r="89" customFormat="false" ht="15.75" hidden="false" customHeight="true" outlineLevel="0" collapsed="false">
      <c r="A89" s="7" t="s">
        <v>462</v>
      </c>
      <c r="B89" s="7" t="s">
        <v>29</v>
      </c>
      <c r="C89" s="7" t="s">
        <v>463</v>
      </c>
      <c r="D89" s="7" t="s">
        <v>173</v>
      </c>
      <c r="E89" s="7" t="s">
        <v>68</v>
      </c>
      <c r="F89" s="7" t="s">
        <v>23</v>
      </c>
      <c r="G89" s="8" t="n">
        <v>24</v>
      </c>
      <c r="H89" s="7" t="s">
        <v>464</v>
      </c>
      <c r="I89" s="7" t="s">
        <v>25</v>
      </c>
      <c r="J89" s="7" t="s">
        <v>465</v>
      </c>
      <c r="K89" s="7" t="s">
        <v>466</v>
      </c>
      <c r="L89" s="7"/>
      <c r="M89" s="9" t="n">
        <v>157.33</v>
      </c>
      <c r="N89" s="10" t="n">
        <v>1817.05</v>
      </c>
      <c r="O89" s="10" t="n">
        <v>254</v>
      </c>
      <c r="P89" s="10" t="n">
        <v>184</v>
      </c>
      <c r="Q89" s="10" t="n">
        <v>0</v>
      </c>
      <c r="R89" s="10" t="n">
        <f aca="false">N89+O89+P89+Q89</f>
        <v>2255.05</v>
      </c>
    </row>
    <row r="90" customFormat="false" ht="15.75" hidden="false" customHeight="true" outlineLevel="0" collapsed="false">
      <c r="A90" s="3" t="s">
        <v>467</v>
      </c>
      <c r="B90" s="3" t="s">
        <v>29</v>
      </c>
      <c r="C90" s="3" t="s">
        <v>468</v>
      </c>
      <c r="D90" s="3" t="s">
        <v>93</v>
      </c>
      <c r="E90" s="3" t="s">
        <v>87</v>
      </c>
      <c r="F90" s="3" t="s">
        <v>32</v>
      </c>
      <c r="G90" s="4" t="n">
        <v>48</v>
      </c>
      <c r="H90" s="3" t="s">
        <v>469</v>
      </c>
      <c r="I90" s="3" t="s">
        <v>25</v>
      </c>
      <c r="J90" s="3" t="s">
        <v>470</v>
      </c>
      <c r="K90" s="3"/>
      <c r="L90" s="3" t="s">
        <v>50</v>
      </c>
      <c r="M90" s="5" t="n">
        <v>65.95</v>
      </c>
      <c r="N90" s="6" t="n">
        <v>1600.27</v>
      </c>
      <c r="O90" s="6" t="n">
        <v>125</v>
      </c>
      <c r="P90" s="6" t="n">
        <v>15</v>
      </c>
      <c r="Q90" s="6" t="n">
        <v>-161</v>
      </c>
      <c r="R90" s="6" t="n">
        <f aca="false">N90+O90+P90+Q90</f>
        <v>1579.27</v>
      </c>
    </row>
    <row r="91" customFormat="false" ht="15.75" hidden="false" customHeight="true" outlineLevel="0" collapsed="false">
      <c r="A91" s="7" t="s">
        <v>471</v>
      </c>
      <c r="B91" s="7" t="s">
        <v>29</v>
      </c>
      <c r="C91" s="7" t="s">
        <v>472</v>
      </c>
      <c r="D91" s="7" t="s">
        <v>45</v>
      </c>
      <c r="E91" s="7" t="s">
        <v>46</v>
      </c>
      <c r="F91" s="7" t="s">
        <v>32</v>
      </c>
      <c r="G91" s="8" t="n">
        <v>36</v>
      </c>
      <c r="H91" s="7" t="s">
        <v>473</v>
      </c>
      <c r="I91" s="7" t="s">
        <v>25</v>
      </c>
      <c r="J91" s="7" t="s">
        <v>474</v>
      </c>
      <c r="K91" s="7" t="s">
        <v>475</v>
      </c>
      <c r="L91" s="7"/>
      <c r="M91" s="9" t="n">
        <v>96.03</v>
      </c>
      <c r="N91" s="10" t="n">
        <v>1436.1</v>
      </c>
      <c r="O91" s="10" t="n">
        <v>95</v>
      </c>
      <c r="P91" s="10" t="n">
        <v>216</v>
      </c>
      <c r="Q91" s="10" t="n">
        <v>0</v>
      </c>
      <c r="R91" s="10" t="n">
        <f aca="false">N91+O91+P91+Q91</f>
        <v>1747.1</v>
      </c>
    </row>
    <row r="92" customFormat="false" ht="15.75" hidden="false" customHeight="true" outlineLevel="0" collapsed="false">
      <c r="A92" s="3" t="s">
        <v>476</v>
      </c>
      <c r="B92" s="3" t="s">
        <v>29</v>
      </c>
      <c r="C92" s="3" t="s">
        <v>477</v>
      </c>
      <c r="D92" s="3" t="s">
        <v>93</v>
      </c>
      <c r="E92" s="3" t="s">
        <v>87</v>
      </c>
      <c r="F92" s="3" t="s">
        <v>23</v>
      </c>
      <c r="G92" s="4" t="n">
        <v>36</v>
      </c>
      <c r="H92" s="3" t="s">
        <v>478</v>
      </c>
      <c r="I92" s="3" t="s">
        <v>25</v>
      </c>
      <c r="J92" s="3" t="s">
        <v>479</v>
      </c>
      <c r="K92" s="3"/>
      <c r="L92" s="3" t="s">
        <v>50</v>
      </c>
      <c r="M92" s="5" t="n">
        <v>152.7</v>
      </c>
      <c r="N92" s="6" t="n">
        <v>2297.55</v>
      </c>
      <c r="O92" s="6" t="n">
        <v>211</v>
      </c>
      <c r="P92" s="6" t="n">
        <v>62</v>
      </c>
      <c r="Q92" s="6" t="n">
        <v>0</v>
      </c>
      <c r="R92" s="6" t="n">
        <f aca="false">N92+O92+P92+Q92</f>
        <v>2570.55</v>
      </c>
    </row>
    <row r="93" customFormat="false" ht="15.75" hidden="false" customHeight="true" outlineLevel="0" collapsed="false">
      <c r="A93" s="7" t="s">
        <v>480</v>
      </c>
      <c r="B93" s="7" t="s">
        <v>29</v>
      </c>
      <c r="C93" s="7" t="s">
        <v>481</v>
      </c>
      <c r="D93" s="7" t="s">
        <v>482</v>
      </c>
      <c r="E93" s="7" t="s">
        <v>46</v>
      </c>
      <c r="F93" s="7" t="s">
        <v>23</v>
      </c>
      <c r="G93" s="8" t="n">
        <v>36</v>
      </c>
      <c r="H93" s="7" t="s">
        <v>483</v>
      </c>
      <c r="I93" s="7" t="s">
        <v>25</v>
      </c>
      <c r="J93" s="7" t="s">
        <v>484</v>
      </c>
      <c r="K93" s="7"/>
      <c r="L93" s="7" t="s">
        <v>50</v>
      </c>
      <c r="M93" s="9" t="n">
        <v>136.86</v>
      </c>
      <c r="N93" s="10" t="n">
        <v>2216.64</v>
      </c>
      <c r="O93" s="10" t="n">
        <v>273</v>
      </c>
      <c r="P93" s="10" t="n">
        <v>141</v>
      </c>
      <c r="Q93" s="10" t="n">
        <v>0</v>
      </c>
      <c r="R93" s="10" t="n">
        <f aca="false">N93+O93+P93+Q93</f>
        <v>2630.64</v>
      </c>
    </row>
    <row r="94" customFormat="false" ht="15.75" hidden="false" customHeight="true" outlineLevel="0" collapsed="false">
      <c r="A94" s="3" t="s">
        <v>485</v>
      </c>
      <c r="B94" s="3" t="s">
        <v>29</v>
      </c>
      <c r="C94" s="3" t="s">
        <v>486</v>
      </c>
      <c r="D94" s="3" t="s">
        <v>185</v>
      </c>
      <c r="E94" s="3" t="s">
        <v>61</v>
      </c>
      <c r="F94" s="3" t="s">
        <v>23</v>
      </c>
      <c r="G94" s="4" t="n">
        <v>48</v>
      </c>
      <c r="H94" s="3" t="s">
        <v>487</v>
      </c>
      <c r="I94" s="3" t="s">
        <v>25</v>
      </c>
      <c r="J94" s="3" t="s">
        <v>488</v>
      </c>
      <c r="K94" s="3" t="s">
        <v>489</v>
      </c>
      <c r="L94" s="3"/>
      <c r="M94" s="5" t="n">
        <v>167.83</v>
      </c>
      <c r="N94" s="6" t="n">
        <v>2333.31</v>
      </c>
      <c r="O94" s="6" t="n">
        <v>96</v>
      </c>
      <c r="P94" s="6" t="n">
        <v>131</v>
      </c>
      <c r="Q94" s="6" t="n">
        <v>0</v>
      </c>
      <c r="R94" s="6" t="n">
        <f aca="false">N94+O94+P94+Q94</f>
        <v>2560.31</v>
      </c>
    </row>
    <row r="95" customFormat="false" ht="15.75" hidden="false" customHeight="true" outlineLevel="0" collapsed="false">
      <c r="A95" s="7" t="s">
        <v>490</v>
      </c>
      <c r="B95" s="7" t="s">
        <v>29</v>
      </c>
      <c r="C95" s="7" t="s">
        <v>491</v>
      </c>
      <c r="D95" s="7" t="s">
        <v>206</v>
      </c>
      <c r="E95" s="7" t="s">
        <v>54</v>
      </c>
      <c r="F95" s="7" t="s">
        <v>23</v>
      </c>
      <c r="G95" s="8" t="n">
        <v>36</v>
      </c>
      <c r="H95" s="7" t="s">
        <v>492</v>
      </c>
      <c r="I95" s="7" t="s">
        <v>493</v>
      </c>
      <c r="J95" s="7" t="s">
        <v>494</v>
      </c>
      <c r="K95" s="7"/>
      <c r="L95" s="7"/>
      <c r="M95" s="9" t="n">
        <v>131.71</v>
      </c>
      <c r="N95" s="10" t="n">
        <v>2443.33</v>
      </c>
      <c r="O95" s="10" t="n">
        <v>88</v>
      </c>
      <c r="P95" s="10" t="n">
        <v>180</v>
      </c>
      <c r="Q95" s="10" t="n">
        <v>-27.2</v>
      </c>
      <c r="R95" s="10" t="n">
        <f aca="false">N95+O95+P95+Q95</f>
        <v>2684.13</v>
      </c>
    </row>
    <row r="96" customFormat="false" ht="15.75" hidden="false" customHeight="true" outlineLevel="0" collapsed="false">
      <c r="A96" s="3" t="s">
        <v>495</v>
      </c>
      <c r="B96" s="3" t="s">
        <v>19</v>
      </c>
      <c r="C96" s="3" t="s">
        <v>496</v>
      </c>
      <c r="D96" s="3" t="s">
        <v>364</v>
      </c>
      <c r="E96" s="3" t="s">
        <v>61</v>
      </c>
      <c r="F96" s="3" t="s">
        <v>32</v>
      </c>
      <c r="G96" s="4" t="n">
        <v>48</v>
      </c>
      <c r="H96" s="3" t="s">
        <v>497</v>
      </c>
      <c r="I96" s="3" t="s">
        <v>25</v>
      </c>
      <c r="J96" s="3" t="s">
        <v>49</v>
      </c>
      <c r="K96" s="3"/>
      <c r="L96" s="3"/>
      <c r="M96" s="5" t="n">
        <v>122.84</v>
      </c>
      <c r="N96" s="6" t="n">
        <v>1288.53</v>
      </c>
      <c r="O96" s="6" t="n">
        <v>86</v>
      </c>
      <c r="P96" s="6" t="n">
        <v>245</v>
      </c>
      <c r="Q96" s="6" t="n">
        <v>0</v>
      </c>
      <c r="R96" s="6" t="n">
        <f aca="false">N96+O96+P96+Q96</f>
        <v>1619.53</v>
      </c>
    </row>
    <row r="97" customFormat="false" ht="15.75" hidden="false" customHeight="true" outlineLevel="0" collapsed="false">
      <c r="A97" s="7" t="s">
        <v>498</v>
      </c>
      <c r="B97" s="7" t="s">
        <v>29</v>
      </c>
      <c r="C97" s="7" t="s">
        <v>499</v>
      </c>
      <c r="D97" s="7" t="s">
        <v>31</v>
      </c>
      <c r="E97" s="7" t="s">
        <v>22</v>
      </c>
      <c r="F97" s="7" t="s">
        <v>23</v>
      </c>
      <c r="G97" s="8" t="n">
        <v>36</v>
      </c>
      <c r="H97" s="7" t="s">
        <v>500</v>
      </c>
      <c r="I97" s="7" t="s">
        <v>25</v>
      </c>
      <c r="J97" s="7" t="s">
        <v>501</v>
      </c>
      <c r="K97" s="7"/>
      <c r="L97" s="7" t="s">
        <v>50</v>
      </c>
      <c r="M97" s="9"/>
      <c r="N97" s="10" t="n">
        <v>2857.14</v>
      </c>
      <c r="O97" s="10" t="n">
        <v>65</v>
      </c>
      <c r="P97" s="10" t="n">
        <v>137</v>
      </c>
      <c r="Q97" s="10" t="n">
        <v>0</v>
      </c>
      <c r="R97" s="10" t="n">
        <f aca="false">N97+O97+P97+Q97</f>
        <v>3059.14</v>
      </c>
    </row>
    <row r="98" customFormat="false" ht="15.75" hidden="false" customHeight="true" outlineLevel="0" collapsed="false">
      <c r="A98" s="3" t="s">
        <v>502</v>
      </c>
      <c r="B98" s="3" t="s">
        <v>29</v>
      </c>
      <c r="C98" s="3" t="s">
        <v>503</v>
      </c>
      <c r="D98" s="3" t="s">
        <v>60</v>
      </c>
      <c r="E98" s="3" t="s">
        <v>61</v>
      </c>
      <c r="F98" s="3" t="s">
        <v>32</v>
      </c>
      <c r="G98" s="4" t="n">
        <v>48</v>
      </c>
      <c r="H98" s="3" t="s">
        <v>504</v>
      </c>
      <c r="I98" s="3" t="s">
        <v>25</v>
      </c>
      <c r="J98" s="3" t="s">
        <v>505</v>
      </c>
      <c r="K98" s="3" t="s">
        <v>506</v>
      </c>
      <c r="L98" s="3"/>
      <c r="M98" s="5" t="n">
        <v>154.61</v>
      </c>
      <c r="N98" s="6" t="n">
        <v>2813.93</v>
      </c>
      <c r="O98" s="6" t="n">
        <v>250</v>
      </c>
      <c r="P98" s="6" t="n">
        <v>175</v>
      </c>
      <c r="Q98" s="6" t="n">
        <v>0</v>
      </c>
      <c r="R98" s="6" t="n">
        <f aca="false">N98+O98+P98+Q98</f>
        <v>3238.93</v>
      </c>
    </row>
    <row r="99" customFormat="false" ht="15.75" hidden="false" customHeight="true" outlineLevel="0" collapsed="false">
      <c r="A99" s="7" t="s">
        <v>507</v>
      </c>
      <c r="B99" s="7" t="s">
        <v>29</v>
      </c>
      <c r="C99" s="7" t="s">
        <v>508</v>
      </c>
      <c r="D99" s="7" t="s">
        <v>122</v>
      </c>
      <c r="E99" s="7" t="s">
        <v>54</v>
      </c>
      <c r="F99" s="7" t="s">
        <v>32</v>
      </c>
      <c r="G99" s="8" t="n">
        <v>0</v>
      </c>
      <c r="H99" s="7" t="s">
        <v>509</v>
      </c>
      <c r="I99" s="7" t="s">
        <v>25</v>
      </c>
      <c r="J99" s="7" t="s">
        <v>510</v>
      </c>
      <c r="K99" s="7"/>
      <c r="L99" s="7" t="s">
        <v>27</v>
      </c>
      <c r="M99" s="9" t="n">
        <v>127.98</v>
      </c>
      <c r="N99" s="10" t="n">
        <v>1230.82</v>
      </c>
      <c r="O99" s="10" t="n">
        <v>79</v>
      </c>
      <c r="P99" s="10" t="n">
        <v>3</v>
      </c>
      <c r="Q99" s="10" t="n">
        <v>0</v>
      </c>
      <c r="R99" s="10" t="n">
        <f aca="false">N99+O99+P99+Q99</f>
        <v>1312.82</v>
      </c>
    </row>
    <row r="100" customFormat="false" ht="15.75" hidden="false" customHeight="true" outlineLevel="0" collapsed="false">
      <c r="A100" s="3" t="s">
        <v>511</v>
      </c>
      <c r="B100" s="3" t="s">
        <v>29</v>
      </c>
      <c r="C100" s="3" t="s">
        <v>512</v>
      </c>
      <c r="D100" s="3" t="s">
        <v>173</v>
      </c>
      <c r="E100" s="3" t="s">
        <v>68</v>
      </c>
      <c r="F100" s="3" t="s">
        <v>32</v>
      </c>
      <c r="G100" s="4" t="n">
        <v>24</v>
      </c>
      <c r="H100" s="3" t="s">
        <v>513</v>
      </c>
      <c r="I100" s="3" t="s">
        <v>25</v>
      </c>
      <c r="J100" s="3" t="s">
        <v>514</v>
      </c>
      <c r="K100" s="3" t="s">
        <v>515</v>
      </c>
      <c r="L100" s="3"/>
      <c r="M100" s="5" t="n">
        <v>87.14</v>
      </c>
      <c r="N100" s="6" t="n">
        <v>1688.47</v>
      </c>
      <c r="O100" s="6" t="n">
        <v>293</v>
      </c>
      <c r="P100" s="6" t="n">
        <v>256</v>
      </c>
      <c r="Q100" s="6" t="n">
        <v>0</v>
      </c>
      <c r="R100" s="6" t="n">
        <f aca="false">N100+O100+P100+Q100</f>
        <v>2237.47</v>
      </c>
    </row>
    <row r="101" customFormat="false" ht="15.75" hidden="false" customHeight="true" outlineLevel="0" collapsed="false">
      <c r="A101" s="7" t="s">
        <v>516</v>
      </c>
      <c r="B101" s="7" t="s">
        <v>29</v>
      </c>
      <c r="C101" s="7" t="s">
        <v>517</v>
      </c>
      <c r="D101" s="7" t="s">
        <v>86</v>
      </c>
      <c r="E101" s="7" t="s">
        <v>87</v>
      </c>
      <c r="F101" s="7" t="s">
        <v>23</v>
      </c>
      <c r="G101" s="8" t="n">
        <v>0</v>
      </c>
      <c r="H101" s="7" t="s">
        <v>518</v>
      </c>
      <c r="I101" s="7" t="s">
        <v>25</v>
      </c>
      <c r="J101" s="7" t="s">
        <v>519</v>
      </c>
      <c r="K101" s="7" t="s">
        <v>520</v>
      </c>
      <c r="L101" s="7"/>
      <c r="M101" s="9" t="n">
        <v>99.4</v>
      </c>
      <c r="N101" s="10" t="n">
        <v>1790.54</v>
      </c>
      <c r="O101" s="10" t="n">
        <v>93</v>
      </c>
      <c r="P101" s="10" t="n">
        <v>15</v>
      </c>
      <c r="Q101" s="10" t="n">
        <v>0</v>
      </c>
      <c r="R101" s="10" t="n">
        <f aca="false">N101+O101+P101+Q101</f>
        <v>1898.54</v>
      </c>
    </row>
    <row r="102" customFormat="false" ht="15.75" hidden="false" customHeight="true" outlineLevel="0" collapsed="false">
      <c r="A102" s="3" t="s">
        <v>521</v>
      </c>
      <c r="B102" s="3" t="s">
        <v>29</v>
      </c>
      <c r="C102" s="3" t="s">
        <v>522</v>
      </c>
      <c r="D102" s="3" t="s">
        <v>93</v>
      </c>
      <c r="E102" s="3" t="s">
        <v>87</v>
      </c>
      <c r="F102" s="3" t="s">
        <v>32</v>
      </c>
      <c r="G102" s="4" t="n">
        <v>48</v>
      </c>
      <c r="H102" s="3" t="s">
        <v>523</v>
      </c>
      <c r="I102" s="3" t="s">
        <v>524</v>
      </c>
      <c r="J102" s="3" t="s">
        <v>525</v>
      </c>
      <c r="K102" s="3"/>
      <c r="L102" s="3"/>
      <c r="M102" s="5" t="n">
        <v>137.42</v>
      </c>
      <c r="N102" s="6" t="n">
        <v>2881.22</v>
      </c>
      <c r="O102" s="6" t="n">
        <v>294</v>
      </c>
      <c r="P102" s="6" t="n">
        <v>12</v>
      </c>
      <c r="Q102" s="6" t="n">
        <v>0</v>
      </c>
      <c r="R102" s="6" t="n">
        <f aca="false">N102+O102+P102+Q102</f>
        <v>3187.22</v>
      </c>
    </row>
    <row r="103" customFormat="false" ht="15.75" hidden="false" customHeight="true" outlineLevel="0" collapsed="false">
      <c r="A103" s="7" t="s">
        <v>526</v>
      </c>
      <c r="B103" s="7" t="s">
        <v>29</v>
      </c>
      <c r="C103" s="7" t="s">
        <v>527</v>
      </c>
      <c r="D103" s="7" t="s">
        <v>31</v>
      </c>
      <c r="E103" s="7" t="s">
        <v>22</v>
      </c>
      <c r="F103" s="7" t="s">
        <v>23</v>
      </c>
      <c r="G103" s="8" t="n">
        <v>48</v>
      </c>
      <c r="H103" s="7" t="s">
        <v>528</v>
      </c>
      <c r="I103" s="7" t="s">
        <v>25</v>
      </c>
      <c r="J103" s="7" t="s">
        <v>529</v>
      </c>
      <c r="K103" s="7"/>
      <c r="L103" s="7"/>
      <c r="M103" s="9" t="n">
        <v>156.64</v>
      </c>
      <c r="N103" s="10" t="n">
        <v>1558.4</v>
      </c>
      <c r="O103" s="10" t="n">
        <v>292</v>
      </c>
      <c r="P103" s="10" t="n">
        <v>246</v>
      </c>
      <c r="Q103" s="10" t="n">
        <v>0</v>
      </c>
      <c r="R103" s="10" t="n">
        <f aca="false">N103+O103+P103+Q103</f>
        <v>2096.4</v>
      </c>
    </row>
    <row r="104" customFormat="false" ht="15.75" hidden="false" customHeight="true" outlineLevel="0" collapsed="false">
      <c r="A104" s="3" t="s">
        <v>530</v>
      </c>
      <c r="B104" s="3" t="s">
        <v>29</v>
      </c>
      <c r="C104" s="3" t="s">
        <v>531</v>
      </c>
      <c r="D104" s="3" t="s">
        <v>67</v>
      </c>
      <c r="E104" s="3" t="s">
        <v>68</v>
      </c>
      <c r="F104" s="3" t="s">
        <v>32</v>
      </c>
      <c r="G104" s="4" t="n">
        <v>0</v>
      </c>
      <c r="H104" s="3" t="s">
        <v>532</v>
      </c>
      <c r="I104" s="3" t="s">
        <v>25</v>
      </c>
      <c r="J104" s="3" t="s">
        <v>533</v>
      </c>
      <c r="K104" s="3"/>
      <c r="L104" s="3" t="s">
        <v>71</v>
      </c>
      <c r="M104" s="5" t="n">
        <v>77.3</v>
      </c>
      <c r="N104" s="6" t="n">
        <v>1938.44</v>
      </c>
      <c r="O104" s="6" t="n">
        <v>256</v>
      </c>
      <c r="P104" s="6" t="n">
        <v>59</v>
      </c>
      <c r="Q104" s="6" t="n">
        <v>0</v>
      </c>
      <c r="R104" s="6" t="n">
        <f aca="false">N104+O104+P104+Q104</f>
        <v>2253.44</v>
      </c>
    </row>
    <row r="105" customFormat="false" ht="15.75" hidden="false" customHeight="true" outlineLevel="0" collapsed="false">
      <c r="A105" s="7" t="s">
        <v>534</v>
      </c>
      <c r="B105" s="7" t="s">
        <v>29</v>
      </c>
      <c r="C105" s="7" t="s">
        <v>535</v>
      </c>
      <c r="D105" s="7" t="s">
        <v>67</v>
      </c>
      <c r="E105" s="7" t="s">
        <v>68</v>
      </c>
      <c r="F105" s="7" t="s">
        <v>32</v>
      </c>
      <c r="G105" s="8" t="n">
        <v>48</v>
      </c>
      <c r="H105" s="7" t="s">
        <v>536</v>
      </c>
      <c r="I105" s="7" t="s">
        <v>537</v>
      </c>
      <c r="J105" s="7" t="s">
        <v>538</v>
      </c>
      <c r="K105" s="7" t="s">
        <v>539</v>
      </c>
      <c r="L105" s="7"/>
      <c r="M105" s="9" t="n">
        <v>56.4</v>
      </c>
      <c r="N105" s="10" t="n">
        <v>1236.41</v>
      </c>
      <c r="O105" s="10" t="n">
        <v>271</v>
      </c>
      <c r="P105" s="10" t="n">
        <v>70</v>
      </c>
      <c r="Q105" s="10" t="n">
        <v>0</v>
      </c>
      <c r="R105" s="10" t="n">
        <f aca="false">N105+O105+P105+Q105</f>
        <v>1577.41</v>
      </c>
    </row>
    <row r="106" customFormat="false" ht="15.75" hidden="false" customHeight="true" outlineLevel="0" collapsed="false">
      <c r="A106" s="3" t="s">
        <v>540</v>
      </c>
      <c r="B106" s="3" t="s">
        <v>19</v>
      </c>
      <c r="C106" s="3" t="s">
        <v>541</v>
      </c>
      <c r="D106" s="3" t="s">
        <v>86</v>
      </c>
      <c r="E106" s="3" t="s">
        <v>87</v>
      </c>
      <c r="F106" s="3" t="s">
        <v>32</v>
      </c>
      <c r="G106" s="4" t="n">
        <v>48</v>
      </c>
      <c r="H106" s="3" t="s">
        <v>542</v>
      </c>
      <c r="I106" s="3" t="s">
        <v>25</v>
      </c>
      <c r="J106" s="3" t="s">
        <v>109</v>
      </c>
      <c r="K106" s="3" t="s">
        <v>543</v>
      </c>
      <c r="L106" s="3"/>
      <c r="M106" s="5" t="n">
        <v>73.36</v>
      </c>
      <c r="N106" s="6" t="n">
        <v>2510.07</v>
      </c>
      <c r="O106" s="6" t="n">
        <v>92</v>
      </c>
      <c r="P106" s="6" t="n">
        <v>110</v>
      </c>
      <c r="Q106" s="6" t="n">
        <v>0</v>
      </c>
      <c r="R106" s="6" t="n">
        <f aca="false">N106+O106+P106+Q106</f>
        <v>2712.07</v>
      </c>
    </row>
    <row r="107" customFormat="false" ht="15.75" hidden="false" customHeight="true" outlineLevel="0" collapsed="false">
      <c r="A107" s="7" t="s">
        <v>544</v>
      </c>
      <c r="B107" s="7" t="s">
        <v>29</v>
      </c>
      <c r="C107" s="7" t="s">
        <v>545</v>
      </c>
      <c r="D107" s="7" t="s">
        <v>398</v>
      </c>
      <c r="E107" s="7" t="s">
        <v>61</v>
      </c>
      <c r="F107" s="7" t="s">
        <v>32</v>
      </c>
      <c r="G107" s="8" t="n">
        <v>48</v>
      </c>
      <c r="H107" s="7" t="s">
        <v>546</v>
      </c>
      <c r="I107" s="7" t="s">
        <v>25</v>
      </c>
      <c r="J107" s="7" t="s">
        <v>547</v>
      </c>
      <c r="K107" s="7" t="s">
        <v>548</v>
      </c>
      <c r="L107" s="7" t="s">
        <v>71</v>
      </c>
      <c r="M107" s="9" t="n">
        <v>53.1</v>
      </c>
      <c r="N107" s="10" t="n">
        <v>2502.68</v>
      </c>
      <c r="O107" s="10" t="n">
        <v>288</v>
      </c>
      <c r="P107" s="10" t="n">
        <v>137</v>
      </c>
      <c r="Q107" s="10" t="n">
        <v>0</v>
      </c>
      <c r="R107" s="10" t="n">
        <f aca="false">N107+O107+P107+Q107</f>
        <v>2927.68</v>
      </c>
    </row>
    <row r="108" customFormat="false" ht="15.75" hidden="false" customHeight="true" outlineLevel="0" collapsed="false">
      <c r="A108" s="3" t="s">
        <v>549</v>
      </c>
      <c r="B108" s="3" t="s">
        <v>29</v>
      </c>
      <c r="C108" s="3" t="s">
        <v>550</v>
      </c>
      <c r="D108" s="3" t="s">
        <v>122</v>
      </c>
      <c r="E108" s="3" t="s">
        <v>54</v>
      </c>
      <c r="F108" s="3" t="s">
        <v>23</v>
      </c>
      <c r="G108" s="4" t="n">
        <v>48</v>
      </c>
      <c r="H108" s="3" t="s">
        <v>551</v>
      </c>
      <c r="I108" s="3" t="s">
        <v>25</v>
      </c>
      <c r="J108" s="3" t="s">
        <v>552</v>
      </c>
      <c r="K108" s="3" t="s">
        <v>553</v>
      </c>
      <c r="L108" s="3" t="s">
        <v>27</v>
      </c>
      <c r="M108" s="5" t="n">
        <v>178.8</v>
      </c>
      <c r="N108" s="6" t="n">
        <v>2166.46</v>
      </c>
      <c r="O108" s="6" t="n">
        <v>166</v>
      </c>
      <c r="P108" s="6" t="n">
        <v>128</v>
      </c>
      <c r="Q108" s="6" t="n">
        <v>0</v>
      </c>
      <c r="R108" s="6" t="n">
        <f aca="false">N108+O108+P108+Q108</f>
        <v>2460.46</v>
      </c>
    </row>
    <row r="109" customFormat="false" ht="15.75" hidden="false" customHeight="true" outlineLevel="0" collapsed="false">
      <c r="A109" s="7" t="s">
        <v>554</v>
      </c>
      <c r="B109" s="7" t="s">
        <v>29</v>
      </c>
      <c r="C109" s="7" t="s">
        <v>555</v>
      </c>
      <c r="D109" s="7" t="s">
        <v>132</v>
      </c>
      <c r="E109" s="7" t="s">
        <v>46</v>
      </c>
      <c r="F109" s="7" t="s">
        <v>23</v>
      </c>
      <c r="G109" s="8" t="n">
        <v>48</v>
      </c>
      <c r="H109" s="7" t="s">
        <v>556</v>
      </c>
      <c r="I109" s="7" t="s">
        <v>25</v>
      </c>
      <c r="J109" s="7" t="s">
        <v>557</v>
      </c>
      <c r="K109" s="7" t="s">
        <v>558</v>
      </c>
      <c r="L109" s="7"/>
      <c r="M109" s="9" t="n">
        <v>118.09</v>
      </c>
      <c r="N109" s="10" t="n">
        <v>2582.95</v>
      </c>
      <c r="O109" s="10" t="n">
        <v>73</v>
      </c>
      <c r="P109" s="10" t="n">
        <v>130</v>
      </c>
      <c r="Q109" s="10" t="n">
        <v>0</v>
      </c>
      <c r="R109" s="10" t="n">
        <f aca="false">N109+O109+P109+Q109</f>
        <v>2785.95</v>
      </c>
    </row>
    <row r="110" customFormat="false" ht="15.75" hidden="false" customHeight="true" outlineLevel="0" collapsed="false">
      <c r="A110" s="3" t="s">
        <v>559</v>
      </c>
      <c r="B110" s="3" t="s">
        <v>29</v>
      </c>
      <c r="C110" s="3" t="s">
        <v>560</v>
      </c>
      <c r="D110" s="3" t="s">
        <v>274</v>
      </c>
      <c r="E110" s="3" t="s">
        <v>39</v>
      </c>
      <c r="F110" s="3" t="s">
        <v>32</v>
      </c>
      <c r="G110" s="4" t="n">
        <v>0</v>
      </c>
      <c r="H110" s="3" t="s">
        <v>561</v>
      </c>
      <c r="I110" s="3" t="s">
        <v>25</v>
      </c>
      <c r="J110" s="3" t="s">
        <v>562</v>
      </c>
      <c r="K110" s="3" t="s">
        <v>563</v>
      </c>
      <c r="L110" s="3" t="s">
        <v>50</v>
      </c>
      <c r="M110" s="5" t="n">
        <v>82.48</v>
      </c>
      <c r="N110" s="6" t="n">
        <v>1612.6</v>
      </c>
      <c r="O110" s="6" t="n">
        <v>164</v>
      </c>
      <c r="P110" s="6" t="n">
        <v>106</v>
      </c>
      <c r="Q110" s="6" t="n">
        <v>0</v>
      </c>
      <c r="R110" s="6" t="n">
        <f aca="false">N110+O110+P110+Q110</f>
        <v>1882.6</v>
      </c>
    </row>
    <row r="111" customFormat="false" ht="15.75" hidden="false" customHeight="true" outlineLevel="0" collapsed="false">
      <c r="A111" s="7" t="s">
        <v>564</v>
      </c>
      <c r="B111" s="7" t="s">
        <v>29</v>
      </c>
      <c r="C111" s="7" t="s">
        <v>565</v>
      </c>
      <c r="D111" s="7" t="s">
        <v>122</v>
      </c>
      <c r="E111" s="7" t="s">
        <v>54</v>
      </c>
      <c r="F111" s="7" t="s">
        <v>32</v>
      </c>
      <c r="G111" s="8" t="n">
        <v>48</v>
      </c>
      <c r="H111" s="7" t="s">
        <v>566</v>
      </c>
      <c r="I111" s="7" t="s">
        <v>25</v>
      </c>
      <c r="J111" s="7" t="s">
        <v>567</v>
      </c>
      <c r="K111" s="7"/>
      <c r="L111" s="7"/>
      <c r="M111" s="9" t="n">
        <v>140.23</v>
      </c>
      <c r="N111" s="10" t="n">
        <v>1849.51</v>
      </c>
      <c r="O111" s="10" t="n">
        <v>75</v>
      </c>
      <c r="P111" s="10" t="n">
        <v>157</v>
      </c>
      <c r="Q111" s="10" t="n">
        <v>0</v>
      </c>
      <c r="R111" s="10" t="n">
        <f aca="false">N111+O111+P111+Q111</f>
        <v>2081.51</v>
      </c>
    </row>
    <row r="112" customFormat="false" ht="15.75" hidden="false" customHeight="true" outlineLevel="0" collapsed="false">
      <c r="A112" s="3" t="s">
        <v>568</v>
      </c>
      <c r="B112" s="3" t="s">
        <v>29</v>
      </c>
      <c r="C112" s="3" t="s">
        <v>569</v>
      </c>
      <c r="D112" s="3" t="s">
        <v>86</v>
      </c>
      <c r="E112" s="3" t="s">
        <v>87</v>
      </c>
      <c r="F112" s="3" t="s">
        <v>32</v>
      </c>
      <c r="G112" s="4" t="n">
        <v>48</v>
      </c>
      <c r="H112" s="3" t="s">
        <v>570</v>
      </c>
      <c r="I112" s="3" t="s">
        <v>25</v>
      </c>
      <c r="J112" s="3" t="s">
        <v>571</v>
      </c>
      <c r="K112" s="3"/>
      <c r="L112" s="3"/>
      <c r="M112" s="5" t="n">
        <v>76.78</v>
      </c>
      <c r="N112" s="6" t="n">
        <v>2835.04</v>
      </c>
      <c r="O112" s="6" t="n">
        <v>182</v>
      </c>
      <c r="P112" s="6" t="n">
        <v>215</v>
      </c>
      <c r="Q112" s="6" t="n">
        <v>0</v>
      </c>
      <c r="R112" s="6" t="n">
        <f aca="false">N112+O112+P112+Q112</f>
        <v>3232.04</v>
      </c>
    </row>
    <row r="113" customFormat="false" ht="15.75" hidden="false" customHeight="true" outlineLevel="0" collapsed="false">
      <c r="A113" s="7" t="s">
        <v>572</v>
      </c>
      <c r="B113" s="7" t="s">
        <v>29</v>
      </c>
      <c r="C113" s="7" t="s">
        <v>573</v>
      </c>
      <c r="D113" s="7" t="s">
        <v>86</v>
      </c>
      <c r="E113" s="7" t="s">
        <v>87</v>
      </c>
      <c r="F113" s="7" t="s">
        <v>32</v>
      </c>
      <c r="G113" s="8" t="n">
        <v>36</v>
      </c>
      <c r="H113" s="7" t="s">
        <v>574</v>
      </c>
      <c r="I113" s="7" t="s">
        <v>25</v>
      </c>
      <c r="J113" s="7" t="s">
        <v>575</v>
      </c>
      <c r="K113" s="7" t="s">
        <v>576</v>
      </c>
      <c r="L113" s="7"/>
      <c r="M113" s="9" t="n">
        <v>130.33</v>
      </c>
      <c r="N113" s="10" t="n">
        <v>2050.81</v>
      </c>
      <c r="O113" s="10" t="n">
        <v>234</v>
      </c>
      <c r="P113" s="10" t="n">
        <v>21</v>
      </c>
      <c r="Q113" s="10" t="n">
        <v>0</v>
      </c>
      <c r="R113" s="10" t="n">
        <f aca="false">N113+O113+P113+Q113</f>
        <v>2305.81</v>
      </c>
    </row>
    <row r="114" customFormat="false" ht="15.75" hidden="false" customHeight="true" outlineLevel="0" collapsed="false">
      <c r="A114" s="3" t="s">
        <v>577</v>
      </c>
      <c r="B114" s="3" t="s">
        <v>29</v>
      </c>
      <c r="C114" s="3" t="s">
        <v>578</v>
      </c>
      <c r="D114" s="3" t="s">
        <v>31</v>
      </c>
      <c r="E114" s="3" t="s">
        <v>22</v>
      </c>
      <c r="F114" s="3" t="s">
        <v>23</v>
      </c>
      <c r="G114" s="4" t="n">
        <v>48</v>
      </c>
      <c r="H114" s="3" t="s">
        <v>196</v>
      </c>
      <c r="I114" s="3" t="s">
        <v>25</v>
      </c>
      <c r="J114" s="3" t="s">
        <v>579</v>
      </c>
      <c r="K114" s="3"/>
      <c r="L114" s="3"/>
      <c r="M114" s="5" t="n">
        <v>148.39</v>
      </c>
      <c r="N114" s="6" t="n">
        <v>1510.1</v>
      </c>
      <c r="O114" s="6" t="n">
        <v>63</v>
      </c>
      <c r="P114" s="6" t="n">
        <v>128</v>
      </c>
      <c r="Q114" s="6" t="n">
        <v>0</v>
      </c>
      <c r="R114" s="6" t="n">
        <f aca="false">N114+O114+P114+Q114</f>
        <v>1701.1</v>
      </c>
    </row>
    <row r="115" customFormat="false" ht="15.75" hidden="false" customHeight="true" outlineLevel="0" collapsed="false">
      <c r="A115" s="7" t="s">
        <v>580</v>
      </c>
      <c r="B115" s="7" t="s">
        <v>29</v>
      </c>
      <c r="C115" s="7" t="s">
        <v>581</v>
      </c>
      <c r="D115" s="7" t="s">
        <v>21</v>
      </c>
      <c r="E115" s="7" t="s">
        <v>22</v>
      </c>
      <c r="F115" s="7" t="s">
        <v>23</v>
      </c>
      <c r="G115" s="8" t="n">
        <v>48</v>
      </c>
      <c r="H115" s="7" t="s">
        <v>582</v>
      </c>
      <c r="I115" s="7" t="s">
        <v>583</v>
      </c>
      <c r="J115" s="7" t="s">
        <v>584</v>
      </c>
      <c r="K115" s="7"/>
      <c r="L115" s="7" t="s">
        <v>27</v>
      </c>
      <c r="M115" s="9" t="n">
        <v>88.87</v>
      </c>
      <c r="N115" s="10" t="n">
        <v>1765.64</v>
      </c>
      <c r="O115" s="10" t="n">
        <v>283</v>
      </c>
      <c r="P115" s="10" t="n">
        <v>173</v>
      </c>
      <c r="Q115" s="10" t="n">
        <v>-80.1</v>
      </c>
      <c r="R115" s="10" t="n">
        <f aca="false">N115+O115+P115+Q115</f>
        <v>2141.54</v>
      </c>
    </row>
    <row r="116" customFormat="false" ht="15.75" hidden="false" customHeight="true" outlineLevel="0" collapsed="false">
      <c r="A116" s="3" t="s">
        <v>585</v>
      </c>
      <c r="B116" s="3" t="s">
        <v>29</v>
      </c>
      <c r="C116" s="3" t="s">
        <v>586</v>
      </c>
      <c r="D116" s="3" t="s">
        <v>86</v>
      </c>
      <c r="E116" s="3" t="s">
        <v>87</v>
      </c>
      <c r="F116" s="3" t="s">
        <v>32</v>
      </c>
      <c r="G116" s="4" t="n">
        <v>48</v>
      </c>
      <c r="H116" s="3" t="s">
        <v>587</v>
      </c>
      <c r="I116" s="3" t="s">
        <v>25</v>
      </c>
      <c r="J116" s="3" t="s">
        <v>588</v>
      </c>
      <c r="K116" s="3" t="s">
        <v>589</v>
      </c>
      <c r="L116" s="3" t="s">
        <v>71</v>
      </c>
      <c r="M116" s="5" t="n">
        <v>153.44</v>
      </c>
      <c r="N116" s="6" t="n">
        <v>2634.32</v>
      </c>
      <c r="O116" s="6" t="n">
        <v>158</v>
      </c>
      <c r="P116" s="6" t="n">
        <v>60</v>
      </c>
      <c r="Q116" s="6" t="n">
        <v>0</v>
      </c>
      <c r="R116" s="6" t="n">
        <f aca="false">N116+O116+P116+Q116</f>
        <v>2852.32</v>
      </c>
    </row>
    <row r="117" customFormat="false" ht="15.75" hidden="false" customHeight="true" outlineLevel="0" collapsed="false">
      <c r="A117" s="7" t="s">
        <v>590</v>
      </c>
      <c r="B117" s="7" t="s">
        <v>29</v>
      </c>
      <c r="C117" s="7" t="s">
        <v>591</v>
      </c>
      <c r="D117" s="7" t="s">
        <v>143</v>
      </c>
      <c r="E117" s="7" t="s">
        <v>68</v>
      </c>
      <c r="F117" s="7" t="s">
        <v>23</v>
      </c>
      <c r="G117" s="8" t="n">
        <v>48</v>
      </c>
      <c r="H117" s="7" t="s">
        <v>592</v>
      </c>
      <c r="I117" s="7" t="s">
        <v>25</v>
      </c>
      <c r="J117" s="7" t="s">
        <v>593</v>
      </c>
      <c r="K117" s="7" t="s">
        <v>366</v>
      </c>
      <c r="L117" s="7" t="s">
        <v>50</v>
      </c>
      <c r="M117" s="9" t="n">
        <v>88.35</v>
      </c>
      <c r="N117" s="10" t="n">
        <v>2547.9</v>
      </c>
      <c r="O117" s="10" t="n">
        <v>161</v>
      </c>
      <c r="P117" s="10" t="n">
        <v>249</v>
      </c>
      <c r="Q117" s="10" t="n">
        <v>-78.7</v>
      </c>
      <c r="R117" s="10" t="n">
        <f aca="false">N117+O117+P117+Q117</f>
        <v>2879.2</v>
      </c>
    </row>
    <row r="118" customFormat="false" ht="15.75" hidden="false" customHeight="true" outlineLevel="0" collapsed="false">
      <c r="A118" s="3" t="s">
        <v>594</v>
      </c>
      <c r="B118" s="3" t="s">
        <v>29</v>
      </c>
      <c r="C118" s="3" t="s">
        <v>595</v>
      </c>
      <c r="D118" s="3" t="s">
        <v>93</v>
      </c>
      <c r="E118" s="3" t="s">
        <v>87</v>
      </c>
      <c r="F118" s="3" t="s">
        <v>23</v>
      </c>
      <c r="G118" s="4" t="n">
        <v>48</v>
      </c>
      <c r="H118" s="3" t="s">
        <v>596</v>
      </c>
      <c r="I118" s="3" t="s">
        <v>25</v>
      </c>
      <c r="J118" s="3" t="s">
        <v>597</v>
      </c>
      <c r="K118" s="3" t="s">
        <v>598</v>
      </c>
      <c r="L118" s="3"/>
      <c r="M118" s="5" t="n">
        <v>161.29</v>
      </c>
      <c r="N118" s="6" t="n">
        <v>1278.85</v>
      </c>
      <c r="O118" s="6" t="n">
        <v>109</v>
      </c>
      <c r="P118" s="6" t="n">
        <v>117</v>
      </c>
      <c r="Q118" s="6" t="n">
        <v>0</v>
      </c>
      <c r="R118" s="6" t="n">
        <f aca="false">N118+O118+P118+Q118</f>
        <v>1504.85</v>
      </c>
    </row>
    <row r="119" customFormat="false" ht="15.75" hidden="false" customHeight="true" outlineLevel="0" collapsed="false">
      <c r="A119" s="7" t="s">
        <v>599</v>
      </c>
      <c r="B119" s="7" t="s">
        <v>29</v>
      </c>
      <c r="C119" s="7" t="s">
        <v>600</v>
      </c>
      <c r="D119" s="7" t="s">
        <v>38</v>
      </c>
      <c r="E119" s="7" t="s">
        <v>39</v>
      </c>
      <c r="F119" s="7" t="s">
        <v>32</v>
      </c>
      <c r="G119" s="8" t="n">
        <v>48</v>
      </c>
      <c r="H119" s="7" t="s">
        <v>601</v>
      </c>
      <c r="I119" s="7" t="s">
        <v>25</v>
      </c>
      <c r="J119" s="7" t="s">
        <v>602</v>
      </c>
      <c r="K119" s="7" t="s">
        <v>603</v>
      </c>
      <c r="L119" s="7"/>
      <c r="M119" s="9" t="n">
        <v>110.34</v>
      </c>
      <c r="N119" s="10" t="n">
        <v>1850.27</v>
      </c>
      <c r="O119" s="10" t="n">
        <v>221</v>
      </c>
      <c r="P119" s="10" t="n">
        <v>153</v>
      </c>
      <c r="Q119" s="10" t="n">
        <v>0</v>
      </c>
      <c r="R119" s="10" t="n">
        <f aca="false">N119+O119+P119+Q119</f>
        <v>2224.27</v>
      </c>
    </row>
    <row r="120" customFormat="false" ht="15.75" hidden="false" customHeight="true" outlineLevel="0" collapsed="false">
      <c r="A120" s="3" t="s">
        <v>604</v>
      </c>
      <c r="B120" s="3" t="s">
        <v>29</v>
      </c>
      <c r="C120" s="3" t="s">
        <v>605</v>
      </c>
      <c r="D120" s="3" t="s">
        <v>93</v>
      </c>
      <c r="E120" s="3" t="s">
        <v>87</v>
      </c>
      <c r="F120" s="3" t="s">
        <v>32</v>
      </c>
      <c r="G120" s="4" t="n">
        <v>0</v>
      </c>
      <c r="H120" s="3" t="s">
        <v>606</v>
      </c>
      <c r="I120" s="3" t="s">
        <v>25</v>
      </c>
      <c r="J120" s="3" t="s">
        <v>607</v>
      </c>
      <c r="K120" s="3" t="s">
        <v>608</v>
      </c>
      <c r="L120" s="3"/>
      <c r="M120" s="5" t="n">
        <v>46.88</v>
      </c>
      <c r="N120" s="6" t="n">
        <v>2703.98</v>
      </c>
      <c r="O120" s="6" t="n">
        <v>63</v>
      </c>
      <c r="P120" s="6" t="n">
        <v>15</v>
      </c>
      <c r="Q120" s="6" t="n">
        <v>0</v>
      </c>
      <c r="R120" s="6" t="n">
        <f aca="false">N120+O120+P120+Q120</f>
        <v>2781.98</v>
      </c>
    </row>
    <row r="121" customFormat="false" ht="15.75" hidden="false" customHeight="true" outlineLevel="0" collapsed="false">
      <c r="A121" s="7" t="s">
        <v>609</v>
      </c>
      <c r="B121" s="7" t="s">
        <v>29</v>
      </c>
      <c r="C121" s="7" t="s">
        <v>610</v>
      </c>
      <c r="D121" s="7" t="s">
        <v>99</v>
      </c>
      <c r="E121" s="7" t="s">
        <v>54</v>
      </c>
      <c r="F121" s="7" t="s">
        <v>32</v>
      </c>
      <c r="G121" s="8" t="n">
        <v>24</v>
      </c>
      <c r="H121" s="7" t="s">
        <v>611</v>
      </c>
      <c r="I121" s="7" t="s">
        <v>25</v>
      </c>
      <c r="J121" s="7" t="s">
        <v>612</v>
      </c>
      <c r="K121" s="7" t="s">
        <v>613</v>
      </c>
      <c r="L121" s="7"/>
      <c r="M121" s="9" t="n">
        <v>42.19</v>
      </c>
      <c r="N121" s="10" t="n">
        <v>1126.16</v>
      </c>
      <c r="O121" s="10" t="n">
        <v>260</v>
      </c>
      <c r="P121" s="10" t="n">
        <v>215</v>
      </c>
      <c r="Q121" s="10" t="n">
        <v>0</v>
      </c>
      <c r="R121" s="10" t="n">
        <f aca="false">N121+O121+P121+Q121</f>
        <v>1601.16</v>
      </c>
    </row>
    <row r="122" customFormat="false" ht="15.75" hidden="false" customHeight="true" outlineLevel="0" collapsed="false">
      <c r="A122" s="3" t="s">
        <v>614</v>
      </c>
      <c r="B122" s="3" t="s">
        <v>29</v>
      </c>
      <c r="C122" s="3" t="s">
        <v>615</v>
      </c>
      <c r="D122" s="3" t="s">
        <v>173</v>
      </c>
      <c r="E122" s="3" t="s">
        <v>68</v>
      </c>
      <c r="F122" s="3" t="s">
        <v>23</v>
      </c>
      <c r="G122" s="4" t="n">
        <v>48</v>
      </c>
      <c r="H122" s="3" t="s">
        <v>616</v>
      </c>
      <c r="I122" s="3" t="s">
        <v>25</v>
      </c>
      <c r="J122" s="3" t="s">
        <v>617</v>
      </c>
      <c r="K122" s="3" t="s">
        <v>618</v>
      </c>
      <c r="L122" s="3"/>
      <c r="M122" s="5" t="n">
        <v>168.68</v>
      </c>
      <c r="N122" s="6" t="n">
        <v>2757.55</v>
      </c>
      <c r="O122" s="6" t="n">
        <v>206</v>
      </c>
      <c r="P122" s="6" t="n">
        <v>153</v>
      </c>
      <c r="Q122" s="6" t="n">
        <v>0</v>
      </c>
      <c r="R122" s="6" t="n">
        <f aca="false">N122+O122+P122+Q122</f>
        <v>3116.55</v>
      </c>
    </row>
    <row r="123" customFormat="false" ht="15.75" hidden="false" customHeight="true" outlineLevel="0" collapsed="false">
      <c r="A123" s="7" t="s">
        <v>619</v>
      </c>
      <c r="B123" s="7" t="s">
        <v>29</v>
      </c>
      <c r="C123" s="7" t="s">
        <v>620</v>
      </c>
      <c r="D123" s="7" t="s">
        <v>53</v>
      </c>
      <c r="E123" s="7" t="s">
        <v>54</v>
      </c>
      <c r="F123" s="7" t="s">
        <v>32</v>
      </c>
      <c r="G123" s="8" t="n">
        <v>24</v>
      </c>
      <c r="H123" s="7" t="s">
        <v>621</v>
      </c>
      <c r="I123" s="7" t="s">
        <v>25</v>
      </c>
      <c r="J123" s="7" t="s">
        <v>622</v>
      </c>
      <c r="K123" s="7"/>
      <c r="L123" s="7" t="s">
        <v>50</v>
      </c>
      <c r="M123" s="9" t="n">
        <v>78.58</v>
      </c>
      <c r="N123" s="10" t="n">
        <v>1641.14</v>
      </c>
      <c r="O123" s="10" t="n">
        <v>168</v>
      </c>
      <c r="P123" s="10" t="n">
        <v>109</v>
      </c>
      <c r="Q123" s="10" t="n">
        <v>-37</v>
      </c>
      <c r="R123" s="10" t="n">
        <f aca="false">N123+O123+P123+Q123</f>
        <v>1881.14</v>
      </c>
    </row>
    <row r="124" customFormat="false" ht="15.75" hidden="false" customHeight="true" outlineLevel="0" collapsed="false">
      <c r="A124" s="3" t="s">
        <v>623</v>
      </c>
      <c r="B124" s="3" t="s">
        <v>29</v>
      </c>
      <c r="C124" s="3" t="s">
        <v>624</v>
      </c>
      <c r="D124" s="3" t="s">
        <v>132</v>
      </c>
      <c r="E124" s="3" t="s">
        <v>46</v>
      </c>
      <c r="F124" s="3" t="s">
        <v>32</v>
      </c>
      <c r="G124" s="4" t="n">
        <v>24</v>
      </c>
      <c r="H124" s="3" t="s">
        <v>625</v>
      </c>
      <c r="I124" s="3" t="s">
        <v>25</v>
      </c>
      <c r="J124" s="3" t="s">
        <v>376</v>
      </c>
      <c r="K124" s="3" t="s">
        <v>626</v>
      </c>
      <c r="L124" s="3"/>
      <c r="M124" s="5" t="n">
        <v>64.33</v>
      </c>
      <c r="N124" s="6" t="n">
        <v>1787.41</v>
      </c>
      <c r="O124" s="6" t="n">
        <v>86</v>
      </c>
      <c r="P124" s="6" t="n">
        <v>67</v>
      </c>
      <c r="Q124" s="6" t="n">
        <v>0</v>
      </c>
      <c r="R124" s="6" t="n">
        <f aca="false">N124+O124+P124+Q124</f>
        <v>1940.41</v>
      </c>
    </row>
    <row r="125" customFormat="false" ht="15.75" hidden="false" customHeight="true" outlineLevel="0" collapsed="false">
      <c r="A125" s="7" t="s">
        <v>627</v>
      </c>
      <c r="B125" s="7" t="s">
        <v>29</v>
      </c>
      <c r="C125" s="7" t="s">
        <v>628</v>
      </c>
      <c r="D125" s="7" t="s">
        <v>629</v>
      </c>
      <c r="E125" s="7" t="s">
        <v>46</v>
      </c>
      <c r="F125" s="7" t="s">
        <v>23</v>
      </c>
      <c r="G125" s="8" t="n">
        <v>48</v>
      </c>
      <c r="H125" s="7" t="s">
        <v>630</v>
      </c>
      <c r="I125" s="7" t="s">
        <v>25</v>
      </c>
      <c r="J125" s="7" t="s">
        <v>631</v>
      </c>
      <c r="K125" s="7" t="s">
        <v>632</v>
      </c>
      <c r="L125" s="7"/>
      <c r="M125" s="9" t="n">
        <v>109.98</v>
      </c>
      <c r="N125" s="10" t="n">
        <v>1209.81</v>
      </c>
      <c r="O125" s="10" t="n">
        <v>117</v>
      </c>
      <c r="P125" s="10" t="n">
        <v>128</v>
      </c>
      <c r="Q125" s="10" t="n">
        <v>0</v>
      </c>
      <c r="R125" s="10" t="n">
        <f aca="false">N125+O125+P125+Q125</f>
        <v>1454.81</v>
      </c>
    </row>
    <row r="126" customFormat="false" ht="15.75" hidden="false" customHeight="true" outlineLevel="0" collapsed="false">
      <c r="A126" s="3" t="s">
        <v>633</v>
      </c>
      <c r="B126" s="3" t="s">
        <v>29</v>
      </c>
      <c r="C126" s="3" t="s">
        <v>634</v>
      </c>
      <c r="D126" s="3" t="s">
        <v>143</v>
      </c>
      <c r="E126" s="3" t="s">
        <v>68</v>
      </c>
      <c r="F126" s="3" t="s">
        <v>23</v>
      </c>
      <c r="G126" s="4" t="n">
        <v>48</v>
      </c>
      <c r="H126" s="3" t="s">
        <v>635</v>
      </c>
      <c r="I126" s="3" t="s">
        <v>25</v>
      </c>
      <c r="J126" s="3" t="s">
        <v>636</v>
      </c>
      <c r="K126" s="3"/>
      <c r="L126" s="3" t="s">
        <v>71</v>
      </c>
      <c r="M126" s="5" t="n">
        <v>102.51</v>
      </c>
      <c r="N126" s="6" t="n">
        <v>2539.6</v>
      </c>
      <c r="O126" s="6" t="n">
        <v>153</v>
      </c>
      <c r="P126" s="6" t="n">
        <v>209</v>
      </c>
      <c r="Q126" s="6" t="n">
        <v>0</v>
      </c>
      <c r="R126" s="6" t="n">
        <f aca="false">N126+O126+P126+Q126</f>
        <v>2901.6</v>
      </c>
    </row>
  </sheetData>
  <autoFilter ref="A1:R126"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E2" activeCellId="0" sqref="E2"/>
    </sheetView>
  </sheetViews>
  <sheetFormatPr defaultColWidth="10.66796875" defaultRowHeight="15.75" zeroHeight="false" outlineLevelRow="0" outlineLevelCol="0"/>
  <cols>
    <col collapsed="false" customWidth="true" hidden="false" outlineLevel="0" max="5" min="1" style="1" width="13"/>
    <col collapsed="false" customWidth="true" hidden="false" outlineLevel="0" max="6" min="6" style="1" width="17"/>
    <col collapsed="false" customWidth="true" hidden="false" outlineLevel="0" max="7" min="7" style="1" width="33"/>
    <col collapsed="false" customWidth="true" hidden="false" outlineLevel="0" max="9" min="8" style="1" width="17"/>
    <col collapsed="false" customWidth="true" hidden="false" outlineLevel="0" max="11" min="10" style="1" width="19"/>
    <col collapsed="false" customWidth="true" hidden="false" outlineLevel="0" max="12" min="12" style="1" width="46"/>
    <col collapsed="false" customWidth="true" hidden="false" outlineLevel="0" max="13" min="13" style="1" width="20"/>
    <col collapsed="false" customWidth="true" hidden="false" outlineLevel="0" max="14" min="14" style="1" width="15"/>
  </cols>
  <sheetData>
    <row r="1" customFormat="false" ht="31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9</v>
      </c>
      <c r="I1" s="2" t="s">
        <v>10</v>
      </c>
      <c r="J1" s="2" t="s">
        <v>637</v>
      </c>
      <c r="K1" s="2" t="s">
        <v>638</v>
      </c>
      <c r="L1" s="2" t="s">
        <v>639</v>
      </c>
      <c r="M1" s="2" t="s">
        <v>640</v>
      </c>
      <c r="N1" s="2" t="s">
        <v>641</v>
      </c>
    </row>
    <row r="2" customFormat="false" ht="15.75" hidden="false" customHeight="true" outlineLevel="0" collapsed="false">
      <c r="A2" s="3" t="s">
        <v>18</v>
      </c>
      <c r="B2" s="3" t="s">
        <v>19</v>
      </c>
      <c r="C2" s="3" t="s">
        <v>20</v>
      </c>
      <c r="D2" s="3" t="s">
        <v>21</v>
      </c>
      <c r="E2" s="3" t="s">
        <v>22</v>
      </c>
      <c r="F2" s="3" t="s">
        <v>23</v>
      </c>
      <c r="G2" s="3" t="s">
        <v>24</v>
      </c>
      <c r="H2" s="3" t="s">
        <v>26</v>
      </c>
      <c r="I2" s="3"/>
      <c r="J2" s="6" t="n">
        <v>12343.26</v>
      </c>
      <c r="K2" s="6" t="n">
        <v>6171.63</v>
      </c>
      <c r="L2" s="3" t="s">
        <v>13</v>
      </c>
      <c r="M2" s="6" t="n">
        <f aca="false">J2-K2</f>
        <v>6171.63</v>
      </c>
      <c r="N2" s="3" t="s">
        <v>642</v>
      </c>
    </row>
    <row r="3" customFormat="false" ht="15.75" hidden="false" customHeight="true" outlineLevel="0" collapsed="false">
      <c r="A3" s="7" t="s">
        <v>18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26</v>
      </c>
      <c r="I3" s="7"/>
      <c r="J3" s="10" t="n">
        <v>1332</v>
      </c>
      <c r="K3" s="10" t="n">
        <v>1198.8</v>
      </c>
      <c r="L3" s="7" t="s">
        <v>14</v>
      </c>
      <c r="M3" s="10" t="n">
        <f aca="false">J3-K3</f>
        <v>133.2</v>
      </c>
      <c r="N3" s="7" t="s">
        <v>643</v>
      </c>
    </row>
    <row r="4" customFormat="false" ht="15.75" hidden="false" customHeight="true" outlineLevel="0" collapsed="false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24</v>
      </c>
      <c r="H4" s="3" t="s">
        <v>26</v>
      </c>
      <c r="I4" s="3"/>
      <c r="J4" s="6" t="n">
        <v>528</v>
      </c>
      <c r="K4" s="6" t="n">
        <v>475.2</v>
      </c>
      <c r="L4" s="3" t="s">
        <v>15</v>
      </c>
      <c r="M4" s="6" t="n">
        <f aca="false">J4-K4</f>
        <v>52.8</v>
      </c>
      <c r="N4" s="3" t="s">
        <v>644</v>
      </c>
    </row>
    <row r="5" customFormat="false" ht="15.75" hidden="false" customHeight="true" outlineLevel="0" collapsed="false">
      <c r="A5" s="7" t="s">
        <v>28</v>
      </c>
      <c r="B5" s="7" t="s">
        <v>29</v>
      </c>
      <c r="C5" s="7" t="s">
        <v>30</v>
      </c>
      <c r="D5" s="7" t="s">
        <v>31</v>
      </c>
      <c r="E5" s="7" t="s">
        <v>22</v>
      </c>
      <c r="F5" s="7" t="s">
        <v>32</v>
      </c>
      <c r="G5" s="7" t="s">
        <v>33</v>
      </c>
      <c r="H5" s="7" t="s">
        <v>34</v>
      </c>
      <c r="I5" s="7" t="s">
        <v>35</v>
      </c>
      <c r="J5" s="10" t="n">
        <v>12601.14</v>
      </c>
      <c r="K5" s="10" t="n">
        <v>11341.03</v>
      </c>
      <c r="L5" s="7" t="s">
        <v>13</v>
      </c>
      <c r="M5" s="10" t="n">
        <f aca="false">J5-K5</f>
        <v>1260.11</v>
      </c>
      <c r="N5" s="7" t="s">
        <v>643</v>
      </c>
    </row>
    <row r="6" customFormat="false" ht="15.75" hidden="false" customHeight="true" outlineLevel="0" collapsed="false">
      <c r="A6" s="3" t="s">
        <v>28</v>
      </c>
      <c r="B6" s="3" t="s">
        <v>29</v>
      </c>
      <c r="C6" s="3" t="s">
        <v>30</v>
      </c>
      <c r="D6" s="3" t="s">
        <v>31</v>
      </c>
      <c r="E6" s="3" t="s">
        <v>22</v>
      </c>
      <c r="F6" s="3" t="s">
        <v>32</v>
      </c>
      <c r="G6" s="3" t="s">
        <v>33</v>
      </c>
      <c r="H6" s="3" t="s">
        <v>34</v>
      </c>
      <c r="I6" s="3" t="s">
        <v>35</v>
      </c>
      <c r="J6" s="6" t="n">
        <v>272</v>
      </c>
      <c r="K6" s="6" t="n">
        <v>136</v>
      </c>
      <c r="L6" s="3" t="s">
        <v>14</v>
      </c>
      <c r="M6" s="6" t="n">
        <f aca="false">J6-K6</f>
        <v>136</v>
      </c>
      <c r="N6" s="3" t="s">
        <v>644</v>
      </c>
    </row>
    <row r="7" customFormat="false" ht="15.75" hidden="false" customHeight="true" outlineLevel="0" collapsed="false">
      <c r="A7" s="7" t="s">
        <v>28</v>
      </c>
      <c r="B7" s="7" t="s">
        <v>29</v>
      </c>
      <c r="C7" s="7" t="s">
        <v>30</v>
      </c>
      <c r="D7" s="7" t="s">
        <v>31</v>
      </c>
      <c r="E7" s="7" t="s">
        <v>22</v>
      </c>
      <c r="F7" s="7" t="s">
        <v>32</v>
      </c>
      <c r="G7" s="7" t="s">
        <v>33</v>
      </c>
      <c r="H7" s="7" t="s">
        <v>34</v>
      </c>
      <c r="I7" s="7" t="s">
        <v>35</v>
      </c>
      <c r="J7" s="10" t="n">
        <v>170</v>
      </c>
      <c r="K7" s="10" t="n">
        <v>170</v>
      </c>
      <c r="L7" s="7" t="s">
        <v>15</v>
      </c>
      <c r="M7" s="10" t="n">
        <f aca="false">J7-K7</f>
        <v>0</v>
      </c>
      <c r="N7" s="7"/>
    </row>
    <row r="8" customFormat="false" ht="15.75" hidden="false" customHeight="true" outlineLevel="0" collapsed="false">
      <c r="A8" s="3" t="s">
        <v>36</v>
      </c>
      <c r="B8" s="3" t="s">
        <v>29</v>
      </c>
      <c r="C8" s="3" t="s">
        <v>37</v>
      </c>
      <c r="D8" s="3" t="s">
        <v>38</v>
      </c>
      <c r="E8" s="3" t="s">
        <v>39</v>
      </c>
      <c r="F8" s="3" t="s">
        <v>23</v>
      </c>
      <c r="G8" s="3" t="s">
        <v>40</v>
      </c>
      <c r="H8" s="3" t="s">
        <v>42</v>
      </c>
      <c r="I8" s="3"/>
      <c r="J8" s="6" t="n">
        <v>1836.99</v>
      </c>
      <c r="K8" s="6" t="n">
        <v>0</v>
      </c>
      <c r="L8" s="3" t="s">
        <v>13</v>
      </c>
      <c r="M8" s="6" t="n">
        <f aca="false">J8-K8</f>
        <v>1836.99</v>
      </c>
      <c r="N8" s="3" t="s">
        <v>642</v>
      </c>
    </row>
    <row r="9" customFormat="false" ht="15.75" hidden="false" customHeight="true" outlineLevel="0" collapsed="false">
      <c r="A9" s="7" t="s">
        <v>36</v>
      </c>
      <c r="B9" s="7" t="s">
        <v>29</v>
      </c>
      <c r="C9" s="7" t="s">
        <v>37</v>
      </c>
      <c r="D9" s="7" t="s">
        <v>38</v>
      </c>
      <c r="E9" s="7" t="s">
        <v>39</v>
      </c>
      <c r="F9" s="7" t="s">
        <v>23</v>
      </c>
      <c r="G9" s="7" t="s">
        <v>40</v>
      </c>
      <c r="H9" s="7" t="s">
        <v>42</v>
      </c>
      <c r="I9" s="7"/>
      <c r="J9" s="10" t="n">
        <v>224</v>
      </c>
      <c r="K9" s="10" t="n">
        <v>112</v>
      </c>
      <c r="L9" s="7" t="s">
        <v>14</v>
      </c>
      <c r="M9" s="10" t="n">
        <f aca="false">J9-K9</f>
        <v>112</v>
      </c>
      <c r="N9" s="7" t="s">
        <v>645</v>
      </c>
    </row>
    <row r="10" customFormat="false" ht="15.75" hidden="false" customHeight="true" outlineLevel="0" collapsed="false">
      <c r="A10" s="3" t="s">
        <v>36</v>
      </c>
      <c r="B10" s="3" t="s">
        <v>29</v>
      </c>
      <c r="C10" s="3" t="s">
        <v>37</v>
      </c>
      <c r="D10" s="3" t="s">
        <v>38</v>
      </c>
      <c r="E10" s="3" t="s">
        <v>39</v>
      </c>
      <c r="F10" s="3" t="s">
        <v>23</v>
      </c>
      <c r="G10" s="3" t="s">
        <v>40</v>
      </c>
      <c r="H10" s="3" t="s">
        <v>42</v>
      </c>
      <c r="I10" s="3"/>
      <c r="J10" s="6" t="n">
        <v>23</v>
      </c>
      <c r="K10" s="6" t="n">
        <v>23</v>
      </c>
      <c r="L10" s="3" t="s">
        <v>15</v>
      </c>
      <c r="M10" s="6" t="n">
        <f aca="false">J10-K10</f>
        <v>0</v>
      </c>
      <c r="N10" s="3"/>
    </row>
    <row r="11" customFormat="false" ht="15.75" hidden="false" customHeight="true" outlineLevel="0" collapsed="false">
      <c r="A11" s="7" t="s">
        <v>43</v>
      </c>
      <c r="B11" s="7" t="s">
        <v>29</v>
      </c>
      <c r="C11" s="7" t="s">
        <v>44</v>
      </c>
      <c r="D11" s="7" t="s">
        <v>45</v>
      </c>
      <c r="E11" s="7" t="s">
        <v>46</v>
      </c>
      <c r="F11" s="7" t="s">
        <v>32</v>
      </c>
      <c r="G11" s="7" t="s">
        <v>47</v>
      </c>
      <c r="H11" s="7" t="s">
        <v>48</v>
      </c>
      <c r="I11" s="7" t="s">
        <v>49</v>
      </c>
      <c r="J11" s="10" t="n">
        <v>14999.76</v>
      </c>
      <c r="K11" s="10" t="n">
        <v>14999.76</v>
      </c>
      <c r="L11" s="7" t="s">
        <v>13</v>
      </c>
      <c r="M11" s="10" t="n">
        <f aca="false">J11-K11</f>
        <v>0</v>
      </c>
      <c r="N11" s="7"/>
    </row>
    <row r="12" customFormat="false" ht="15.75" hidden="false" customHeight="true" outlineLevel="0" collapsed="false">
      <c r="A12" s="3" t="s">
        <v>43</v>
      </c>
      <c r="B12" s="3" t="s">
        <v>29</v>
      </c>
      <c r="C12" s="3" t="s">
        <v>44</v>
      </c>
      <c r="D12" s="3" t="s">
        <v>45</v>
      </c>
      <c r="E12" s="3" t="s">
        <v>46</v>
      </c>
      <c r="F12" s="3" t="s">
        <v>32</v>
      </c>
      <c r="G12" s="3" t="s">
        <v>47</v>
      </c>
      <c r="H12" s="3" t="s">
        <v>48</v>
      </c>
      <c r="I12" s="3" t="s">
        <v>49</v>
      </c>
      <c r="J12" s="6" t="n">
        <v>220</v>
      </c>
      <c r="K12" s="6" t="n">
        <v>220</v>
      </c>
      <c r="L12" s="3" t="s">
        <v>14</v>
      </c>
      <c r="M12" s="6" t="n">
        <f aca="false">J12-K12</f>
        <v>0</v>
      </c>
      <c r="N12" s="3"/>
    </row>
    <row r="13" customFormat="false" ht="15.75" hidden="false" customHeight="true" outlineLevel="0" collapsed="false">
      <c r="A13" s="7" t="s">
        <v>43</v>
      </c>
      <c r="B13" s="7" t="s">
        <v>29</v>
      </c>
      <c r="C13" s="7" t="s">
        <v>44</v>
      </c>
      <c r="D13" s="7" t="s">
        <v>45</v>
      </c>
      <c r="E13" s="7" t="s">
        <v>46</v>
      </c>
      <c r="F13" s="7" t="s">
        <v>32</v>
      </c>
      <c r="G13" s="7" t="s">
        <v>47</v>
      </c>
      <c r="H13" s="7" t="s">
        <v>48</v>
      </c>
      <c r="I13" s="7" t="s">
        <v>49</v>
      </c>
      <c r="J13" s="10" t="n">
        <v>157</v>
      </c>
      <c r="K13" s="10" t="n">
        <v>157</v>
      </c>
      <c r="L13" s="7" t="s">
        <v>15</v>
      </c>
      <c r="M13" s="10" t="n">
        <f aca="false">J13-K13</f>
        <v>0</v>
      </c>
      <c r="N13" s="7"/>
    </row>
    <row r="14" customFormat="false" ht="15.75" hidden="false" customHeight="true" outlineLevel="0" collapsed="false">
      <c r="A14" s="3" t="s">
        <v>51</v>
      </c>
      <c r="B14" s="3" t="s">
        <v>29</v>
      </c>
      <c r="C14" s="3" t="s">
        <v>52</v>
      </c>
      <c r="D14" s="3" t="s">
        <v>53</v>
      </c>
      <c r="E14" s="3" t="s">
        <v>54</v>
      </c>
      <c r="F14" s="3" t="s">
        <v>23</v>
      </c>
      <c r="G14" s="3" t="s">
        <v>55</v>
      </c>
      <c r="H14" s="3" t="s">
        <v>56</v>
      </c>
      <c r="I14" s="3" t="s">
        <v>57</v>
      </c>
      <c r="J14" s="6" t="n">
        <v>1736.79</v>
      </c>
      <c r="K14" s="6" t="n">
        <v>1302.59</v>
      </c>
      <c r="L14" s="3" t="s">
        <v>13</v>
      </c>
      <c r="M14" s="6" t="n">
        <f aca="false">J14-K14</f>
        <v>434.2</v>
      </c>
      <c r="N14" s="3" t="s">
        <v>644</v>
      </c>
    </row>
    <row r="15" customFormat="false" ht="15.75" hidden="false" customHeight="true" outlineLevel="0" collapsed="false">
      <c r="A15" s="7" t="s">
        <v>51</v>
      </c>
      <c r="B15" s="7" t="s">
        <v>29</v>
      </c>
      <c r="C15" s="7" t="s">
        <v>52</v>
      </c>
      <c r="D15" s="7" t="s">
        <v>53</v>
      </c>
      <c r="E15" s="7" t="s">
        <v>54</v>
      </c>
      <c r="F15" s="7" t="s">
        <v>23</v>
      </c>
      <c r="G15" s="7" t="s">
        <v>55</v>
      </c>
      <c r="H15" s="7" t="s">
        <v>56</v>
      </c>
      <c r="I15" s="7" t="s">
        <v>57</v>
      </c>
      <c r="J15" s="10" t="n">
        <v>3012</v>
      </c>
      <c r="K15" s="10" t="n">
        <v>0</v>
      </c>
      <c r="L15" s="7" t="s">
        <v>14</v>
      </c>
      <c r="M15" s="10" t="n">
        <f aca="false">J15-K15</f>
        <v>3012</v>
      </c>
      <c r="N15" s="7" t="s">
        <v>644</v>
      </c>
    </row>
    <row r="16" customFormat="false" ht="15.75" hidden="false" customHeight="true" outlineLevel="0" collapsed="false">
      <c r="A16" s="3" t="s">
        <v>51</v>
      </c>
      <c r="B16" s="3" t="s">
        <v>29</v>
      </c>
      <c r="C16" s="3" t="s">
        <v>52</v>
      </c>
      <c r="D16" s="3" t="s">
        <v>53</v>
      </c>
      <c r="E16" s="3" t="s">
        <v>54</v>
      </c>
      <c r="F16" s="3" t="s">
        <v>23</v>
      </c>
      <c r="G16" s="3" t="s">
        <v>55</v>
      </c>
      <c r="H16" s="3" t="s">
        <v>56</v>
      </c>
      <c r="I16" s="3" t="s">
        <v>57</v>
      </c>
      <c r="J16" s="6" t="n">
        <v>71</v>
      </c>
      <c r="K16" s="6" t="n">
        <v>0</v>
      </c>
      <c r="L16" s="3" t="s">
        <v>15</v>
      </c>
      <c r="M16" s="6" t="n">
        <f aca="false">J16-K16</f>
        <v>71</v>
      </c>
      <c r="N16" s="3" t="s">
        <v>645</v>
      </c>
    </row>
    <row r="17" customFormat="false" ht="15.75" hidden="false" customHeight="true" outlineLevel="0" collapsed="false">
      <c r="A17" s="7" t="s">
        <v>58</v>
      </c>
      <c r="B17" s="7" t="s">
        <v>29</v>
      </c>
      <c r="C17" s="7" t="s">
        <v>59</v>
      </c>
      <c r="D17" s="7" t="s">
        <v>60</v>
      </c>
      <c r="E17" s="7" t="s">
        <v>61</v>
      </c>
      <c r="F17" s="7" t="s">
        <v>32</v>
      </c>
      <c r="G17" s="7" t="s">
        <v>62</v>
      </c>
      <c r="H17" s="7" t="s">
        <v>64</v>
      </c>
      <c r="I17" s="7"/>
      <c r="J17" s="10" t="n">
        <v>2010.98</v>
      </c>
      <c r="K17" s="10" t="n">
        <v>2010.98</v>
      </c>
      <c r="L17" s="7" t="s">
        <v>13</v>
      </c>
      <c r="M17" s="10" t="n">
        <f aca="false">J17-K17</f>
        <v>0</v>
      </c>
      <c r="N17" s="7"/>
    </row>
    <row r="18" customFormat="false" ht="15.75" hidden="false" customHeight="true" outlineLevel="0" collapsed="false">
      <c r="A18" s="3" t="s">
        <v>58</v>
      </c>
      <c r="B18" s="3" t="s">
        <v>29</v>
      </c>
      <c r="C18" s="3" t="s">
        <v>59</v>
      </c>
      <c r="D18" s="3" t="s">
        <v>60</v>
      </c>
      <c r="E18" s="3" t="s">
        <v>61</v>
      </c>
      <c r="F18" s="3" t="s">
        <v>32</v>
      </c>
      <c r="G18" s="3" t="s">
        <v>62</v>
      </c>
      <c r="H18" s="3" t="s">
        <v>64</v>
      </c>
      <c r="I18" s="3"/>
      <c r="J18" s="6" t="n">
        <v>112</v>
      </c>
      <c r="K18" s="6" t="n">
        <v>100.8</v>
      </c>
      <c r="L18" s="3" t="s">
        <v>14</v>
      </c>
      <c r="M18" s="6" t="n">
        <f aca="false">J18-K18</f>
        <v>11.2</v>
      </c>
      <c r="N18" s="3" t="s">
        <v>644</v>
      </c>
    </row>
    <row r="19" customFormat="false" ht="15.75" hidden="false" customHeight="true" outlineLevel="0" collapsed="false">
      <c r="A19" s="7" t="s">
        <v>58</v>
      </c>
      <c r="B19" s="7" t="s">
        <v>29</v>
      </c>
      <c r="C19" s="7" t="s">
        <v>59</v>
      </c>
      <c r="D19" s="7" t="s">
        <v>60</v>
      </c>
      <c r="E19" s="7" t="s">
        <v>61</v>
      </c>
      <c r="F19" s="7" t="s">
        <v>32</v>
      </c>
      <c r="G19" s="7" t="s">
        <v>62</v>
      </c>
      <c r="H19" s="7" t="s">
        <v>64</v>
      </c>
      <c r="I19" s="7"/>
      <c r="J19" s="10" t="n">
        <v>84</v>
      </c>
      <c r="K19" s="10" t="n">
        <v>84</v>
      </c>
      <c r="L19" s="7" t="s">
        <v>15</v>
      </c>
      <c r="M19" s="10" t="n">
        <f aca="false">J19-K19</f>
        <v>0</v>
      </c>
      <c r="N19" s="7"/>
    </row>
    <row r="20" customFormat="false" ht="15.75" hidden="false" customHeight="true" outlineLevel="0" collapsed="false">
      <c r="A20" s="3" t="s">
        <v>65</v>
      </c>
      <c r="B20" s="3" t="s">
        <v>29</v>
      </c>
      <c r="C20" s="3" t="s">
        <v>66</v>
      </c>
      <c r="D20" s="3" t="s">
        <v>67</v>
      </c>
      <c r="E20" s="3" t="s">
        <v>68</v>
      </c>
      <c r="F20" s="3" t="s">
        <v>32</v>
      </c>
      <c r="G20" s="3" t="s">
        <v>69</v>
      </c>
      <c r="H20" s="3" t="s">
        <v>70</v>
      </c>
      <c r="I20" s="3"/>
      <c r="J20" s="6" t="n">
        <v>1014.36</v>
      </c>
      <c r="K20" s="6" t="n">
        <v>1014.36</v>
      </c>
      <c r="L20" s="3" t="s">
        <v>13</v>
      </c>
      <c r="M20" s="6" t="n">
        <f aca="false">J20-K20</f>
        <v>0</v>
      </c>
      <c r="N20" s="3"/>
    </row>
    <row r="21" customFormat="false" ht="15.75" hidden="false" customHeight="true" outlineLevel="0" collapsed="false">
      <c r="A21" s="7" t="s">
        <v>65</v>
      </c>
      <c r="B21" s="7" t="s">
        <v>29</v>
      </c>
      <c r="C21" s="7" t="s">
        <v>66</v>
      </c>
      <c r="D21" s="7" t="s">
        <v>67</v>
      </c>
      <c r="E21" s="7" t="s">
        <v>68</v>
      </c>
      <c r="F21" s="7" t="s">
        <v>32</v>
      </c>
      <c r="G21" s="7" t="s">
        <v>69</v>
      </c>
      <c r="H21" s="7" t="s">
        <v>70</v>
      </c>
      <c r="I21" s="7"/>
      <c r="J21" s="10" t="n">
        <v>122</v>
      </c>
      <c r="K21" s="10" t="n">
        <v>91.5</v>
      </c>
      <c r="L21" s="7" t="s">
        <v>14</v>
      </c>
      <c r="M21" s="10" t="n">
        <f aca="false">J21-K21</f>
        <v>30.5</v>
      </c>
      <c r="N21" s="7" t="s">
        <v>645</v>
      </c>
    </row>
    <row r="22" customFormat="false" ht="15.75" hidden="false" customHeight="true" outlineLevel="0" collapsed="false">
      <c r="A22" s="3" t="s">
        <v>65</v>
      </c>
      <c r="B22" s="3" t="s">
        <v>29</v>
      </c>
      <c r="C22" s="3" t="s">
        <v>66</v>
      </c>
      <c r="D22" s="3" t="s">
        <v>67</v>
      </c>
      <c r="E22" s="3" t="s">
        <v>68</v>
      </c>
      <c r="F22" s="3" t="s">
        <v>32</v>
      </c>
      <c r="G22" s="3" t="s">
        <v>69</v>
      </c>
      <c r="H22" s="3" t="s">
        <v>70</v>
      </c>
      <c r="I22" s="3"/>
      <c r="J22" s="6" t="n">
        <v>153</v>
      </c>
      <c r="K22" s="6" t="n">
        <v>0</v>
      </c>
      <c r="L22" s="3" t="s">
        <v>15</v>
      </c>
      <c r="M22" s="6" t="n">
        <f aca="false">J22-K22</f>
        <v>153</v>
      </c>
      <c r="N22" s="3" t="s">
        <v>642</v>
      </c>
    </row>
    <row r="23" customFormat="false" ht="15.75" hidden="false" customHeight="true" outlineLevel="0" collapsed="false">
      <c r="A23" s="7" t="s">
        <v>72</v>
      </c>
      <c r="B23" s="7" t="s">
        <v>19</v>
      </c>
      <c r="C23" s="7" t="s">
        <v>73</v>
      </c>
      <c r="D23" s="7" t="s">
        <v>74</v>
      </c>
      <c r="E23" s="7" t="s">
        <v>46</v>
      </c>
      <c r="F23" s="7" t="s">
        <v>23</v>
      </c>
      <c r="G23" s="7" t="s">
        <v>75</v>
      </c>
      <c r="H23" s="7" t="s">
        <v>76</v>
      </c>
      <c r="I23" s="7" t="s">
        <v>77</v>
      </c>
      <c r="J23" s="10" t="n">
        <v>11041.08</v>
      </c>
      <c r="K23" s="10" t="n">
        <v>9936.97</v>
      </c>
      <c r="L23" s="7" t="s">
        <v>13</v>
      </c>
      <c r="M23" s="10" t="n">
        <f aca="false">J23-K23</f>
        <v>1104.11</v>
      </c>
      <c r="N23" s="7" t="s">
        <v>642</v>
      </c>
    </row>
    <row r="24" customFormat="false" ht="15.75" hidden="false" customHeight="true" outlineLevel="0" collapsed="false">
      <c r="A24" s="3" t="s">
        <v>72</v>
      </c>
      <c r="B24" s="3" t="s">
        <v>19</v>
      </c>
      <c r="C24" s="3" t="s">
        <v>73</v>
      </c>
      <c r="D24" s="3" t="s">
        <v>74</v>
      </c>
      <c r="E24" s="3" t="s">
        <v>46</v>
      </c>
      <c r="F24" s="3" t="s">
        <v>23</v>
      </c>
      <c r="G24" s="3" t="s">
        <v>75</v>
      </c>
      <c r="H24" s="3" t="s">
        <v>76</v>
      </c>
      <c r="I24" s="3" t="s">
        <v>77</v>
      </c>
      <c r="J24" s="6" t="n">
        <v>105</v>
      </c>
      <c r="K24" s="6" t="n">
        <v>105</v>
      </c>
      <c r="L24" s="3" t="s">
        <v>14</v>
      </c>
      <c r="M24" s="6" t="n">
        <f aca="false">J24-K24</f>
        <v>0</v>
      </c>
      <c r="N24" s="3"/>
    </row>
    <row r="25" customFormat="false" ht="15.75" hidden="false" customHeight="true" outlineLevel="0" collapsed="false">
      <c r="A25" s="7" t="s">
        <v>72</v>
      </c>
      <c r="B25" s="7" t="s">
        <v>19</v>
      </c>
      <c r="C25" s="7" t="s">
        <v>73</v>
      </c>
      <c r="D25" s="7" t="s">
        <v>74</v>
      </c>
      <c r="E25" s="7" t="s">
        <v>46</v>
      </c>
      <c r="F25" s="7" t="s">
        <v>23</v>
      </c>
      <c r="G25" s="7" t="s">
        <v>75</v>
      </c>
      <c r="H25" s="7" t="s">
        <v>76</v>
      </c>
      <c r="I25" s="7" t="s">
        <v>77</v>
      </c>
      <c r="J25" s="10" t="n">
        <v>255</v>
      </c>
      <c r="K25" s="10" t="n">
        <v>127.5</v>
      </c>
      <c r="L25" s="7" t="s">
        <v>15</v>
      </c>
      <c r="M25" s="10" t="n">
        <f aca="false">J25-K25</f>
        <v>127.5</v>
      </c>
      <c r="N25" s="7" t="s">
        <v>645</v>
      </c>
    </row>
    <row r="26" customFormat="false" ht="15.75" hidden="false" customHeight="true" outlineLevel="0" collapsed="false">
      <c r="A26" s="3" t="s">
        <v>78</v>
      </c>
      <c r="B26" s="3" t="s">
        <v>29</v>
      </c>
      <c r="C26" s="3" t="s">
        <v>79</v>
      </c>
      <c r="D26" s="3" t="s">
        <v>80</v>
      </c>
      <c r="E26" s="3" t="s">
        <v>22</v>
      </c>
      <c r="F26" s="3" t="s">
        <v>32</v>
      </c>
      <c r="G26" s="3" t="s">
        <v>81</v>
      </c>
      <c r="H26" s="3" t="s">
        <v>82</v>
      </c>
      <c r="I26" s="3" t="s">
        <v>83</v>
      </c>
      <c r="J26" s="6" t="n">
        <v>1917.21</v>
      </c>
      <c r="K26" s="6" t="n">
        <v>958.61</v>
      </c>
      <c r="L26" s="3" t="s">
        <v>13</v>
      </c>
      <c r="M26" s="6" t="n">
        <f aca="false">J26-K26</f>
        <v>958.6</v>
      </c>
      <c r="N26" s="3" t="s">
        <v>644</v>
      </c>
    </row>
    <row r="27" customFormat="false" ht="15.75" hidden="false" customHeight="true" outlineLevel="0" collapsed="false">
      <c r="A27" s="7" t="s">
        <v>78</v>
      </c>
      <c r="B27" s="7" t="s">
        <v>29</v>
      </c>
      <c r="C27" s="7" t="s">
        <v>79</v>
      </c>
      <c r="D27" s="7" t="s">
        <v>80</v>
      </c>
      <c r="E27" s="7" t="s">
        <v>22</v>
      </c>
      <c r="F27" s="7" t="s">
        <v>32</v>
      </c>
      <c r="G27" s="7" t="s">
        <v>81</v>
      </c>
      <c r="H27" s="7" t="s">
        <v>82</v>
      </c>
      <c r="I27" s="7" t="s">
        <v>83</v>
      </c>
      <c r="J27" s="10" t="n">
        <v>366</v>
      </c>
      <c r="K27" s="10" t="n">
        <v>183</v>
      </c>
      <c r="L27" s="7" t="s">
        <v>14</v>
      </c>
      <c r="M27" s="10" t="n">
        <f aca="false">J27-K27</f>
        <v>183</v>
      </c>
      <c r="N27" s="7" t="s">
        <v>645</v>
      </c>
    </row>
    <row r="28" customFormat="false" ht="15.75" hidden="false" customHeight="true" outlineLevel="0" collapsed="false">
      <c r="A28" s="3" t="s">
        <v>78</v>
      </c>
      <c r="B28" s="3" t="s">
        <v>29</v>
      </c>
      <c r="C28" s="3" t="s">
        <v>79</v>
      </c>
      <c r="D28" s="3" t="s">
        <v>80</v>
      </c>
      <c r="E28" s="3" t="s">
        <v>22</v>
      </c>
      <c r="F28" s="3" t="s">
        <v>32</v>
      </c>
      <c r="G28" s="3" t="s">
        <v>81</v>
      </c>
      <c r="H28" s="3" t="s">
        <v>82</v>
      </c>
      <c r="I28" s="3" t="s">
        <v>83</v>
      </c>
      <c r="J28" s="6" t="n">
        <v>71</v>
      </c>
      <c r="K28" s="6" t="n">
        <v>71</v>
      </c>
      <c r="L28" s="3" t="s">
        <v>15</v>
      </c>
      <c r="M28" s="6" t="n">
        <f aca="false">J28-K28</f>
        <v>0</v>
      </c>
      <c r="N28" s="3"/>
    </row>
    <row r="29" customFormat="false" ht="15.75" hidden="false" customHeight="true" outlineLevel="0" collapsed="false">
      <c r="A29" s="7" t="s">
        <v>84</v>
      </c>
      <c r="B29" s="7" t="s">
        <v>29</v>
      </c>
      <c r="C29" s="7" t="s">
        <v>85</v>
      </c>
      <c r="D29" s="7" t="s">
        <v>86</v>
      </c>
      <c r="E29" s="7" t="s">
        <v>87</v>
      </c>
      <c r="F29" s="7" t="s">
        <v>23</v>
      </c>
      <c r="G29" s="7" t="s">
        <v>88</v>
      </c>
      <c r="H29" s="7" t="s">
        <v>89</v>
      </c>
      <c r="I29" s="7" t="s">
        <v>90</v>
      </c>
      <c r="J29" s="10" t="n">
        <v>2420.57</v>
      </c>
      <c r="K29" s="10" t="n">
        <v>0</v>
      </c>
      <c r="L29" s="7" t="s">
        <v>13</v>
      </c>
      <c r="M29" s="10" t="n">
        <f aca="false">J29-K29</f>
        <v>2420.57</v>
      </c>
      <c r="N29" s="7" t="s">
        <v>645</v>
      </c>
    </row>
    <row r="30" customFormat="false" ht="15.75" hidden="false" customHeight="true" outlineLevel="0" collapsed="false">
      <c r="A30" s="3" t="s">
        <v>84</v>
      </c>
      <c r="B30" s="3" t="s">
        <v>29</v>
      </c>
      <c r="C30" s="3" t="s">
        <v>85</v>
      </c>
      <c r="D30" s="3" t="s">
        <v>86</v>
      </c>
      <c r="E30" s="3" t="s">
        <v>87</v>
      </c>
      <c r="F30" s="3" t="s">
        <v>23</v>
      </c>
      <c r="G30" s="3" t="s">
        <v>88</v>
      </c>
      <c r="H30" s="3" t="s">
        <v>89</v>
      </c>
      <c r="I30" s="3" t="s">
        <v>90</v>
      </c>
      <c r="J30" s="6" t="n">
        <v>253</v>
      </c>
      <c r="K30" s="6" t="n">
        <v>189.75</v>
      </c>
      <c r="L30" s="3" t="s">
        <v>14</v>
      </c>
      <c r="M30" s="6" t="n">
        <f aca="false">J30-K30</f>
        <v>63.25</v>
      </c>
      <c r="N30" s="3" t="s">
        <v>642</v>
      </c>
    </row>
    <row r="31" customFormat="false" ht="15.75" hidden="false" customHeight="true" outlineLevel="0" collapsed="false">
      <c r="A31" s="7" t="s">
        <v>84</v>
      </c>
      <c r="B31" s="7" t="s">
        <v>29</v>
      </c>
      <c r="C31" s="7" t="s">
        <v>85</v>
      </c>
      <c r="D31" s="7" t="s">
        <v>86</v>
      </c>
      <c r="E31" s="7" t="s">
        <v>87</v>
      </c>
      <c r="F31" s="7" t="s">
        <v>23</v>
      </c>
      <c r="G31" s="7" t="s">
        <v>88</v>
      </c>
      <c r="H31" s="7" t="s">
        <v>89</v>
      </c>
      <c r="I31" s="7" t="s">
        <v>90</v>
      </c>
      <c r="J31" s="10" t="n">
        <v>192</v>
      </c>
      <c r="K31" s="10" t="n">
        <v>0</v>
      </c>
      <c r="L31" s="7" t="s">
        <v>15</v>
      </c>
      <c r="M31" s="10" t="n">
        <f aca="false">J31-K31</f>
        <v>192</v>
      </c>
      <c r="N31" s="7" t="s">
        <v>642</v>
      </c>
    </row>
    <row r="32" customFormat="false" ht="15.75" hidden="false" customHeight="true" outlineLevel="0" collapsed="false">
      <c r="A32" s="3" t="s">
        <v>91</v>
      </c>
      <c r="B32" s="3" t="s">
        <v>29</v>
      </c>
      <c r="C32" s="3" t="s">
        <v>92</v>
      </c>
      <c r="D32" s="3" t="s">
        <v>93</v>
      </c>
      <c r="E32" s="3" t="s">
        <v>87</v>
      </c>
      <c r="F32" s="3" t="s">
        <v>32</v>
      </c>
      <c r="G32" s="3" t="s">
        <v>94</v>
      </c>
      <c r="H32" s="3" t="s">
        <v>95</v>
      </c>
      <c r="I32" s="3" t="s">
        <v>96</v>
      </c>
      <c r="J32" s="6" t="n">
        <v>2781.67</v>
      </c>
      <c r="K32" s="6" t="n">
        <v>2781.67</v>
      </c>
      <c r="L32" s="3" t="s">
        <v>13</v>
      </c>
      <c r="M32" s="6" t="n">
        <f aca="false">J32-K32</f>
        <v>0</v>
      </c>
      <c r="N32" s="3"/>
    </row>
    <row r="33" customFormat="false" ht="15.75" hidden="false" customHeight="true" outlineLevel="0" collapsed="false">
      <c r="A33" s="7" t="s">
        <v>91</v>
      </c>
      <c r="B33" s="7" t="s">
        <v>29</v>
      </c>
      <c r="C33" s="7" t="s">
        <v>92</v>
      </c>
      <c r="D33" s="7" t="s">
        <v>93</v>
      </c>
      <c r="E33" s="7" t="s">
        <v>87</v>
      </c>
      <c r="F33" s="7" t="s">
        <v>32</v>
      </c>
      <c r="G33" s="7" t="s">
        <v>94</v>
      </c>
      <c r="H33" s="7" t="s">
        <v>95</v>
      </c>
      <c r="I33" s="7" t="s">
        <v>96</v>
      </c>
      <c r="J33" s="10" t="n">
        <v>1782</v>
      </c>
      <c r="K33" s="10" t="n">
        <v>1782</v>
      </c>
      <c r="L33" s="7" t="s">
        <v>14</v>
      </c>
      <c r="M33" s="10" t="n">
        <f aca="false">J33-K33</f>
        <v>0</v>
      </c>
      <c r="N33" s="7"/>
    </row>
    <row r="34" customFormat="false" ht="15.75" hidden="false" customHeight="true" outlineLevel="0" collapsed="false">
      <c r="A34" s="3" t="s">
        <v>91</v>
      </c>
      <c r="B34" s="3" t="s">
        <v>29</v>
      </c>
      <c r="C34" s="3" t="s">
        <v>92</v>
      </c>
      <c r="D34" s="3" t="s">
        <v>93</v>
      </c>
      <c r="E34" s="3" t="s">
        <v>87</v>
      </c>
      <c r="F34" s="3" t="s">
        <v>32</v>
      </c>
      <c r="G34" s="3" t="s">
        <v>94</v>
      </c>
      <c r="H34" s="3" t="s">
        <v>95</v>
      </c>
      <c r="I34" s="3" t="s">
        <v>96</v>
      </c>
      <c r="J34" s="6" t="n">
        <v>1</v>
      </c>
      <c r="K34" s="6" t="n">
        <v>1</v>
      </c>
      <c r="L34" s="3" t="s">
        <v>15</v>
      </c>
      <c r="M34" s="6" t="n">
        <f aca="false">J34-K34</f>
        <v>0</v>
      </c>
      <c r="N34" s="3"/>
    </row>
    <row r="35" customFormat="false" ht="15.75" hidden="false" customHeight="true" outlineLevel="0" collapsed="false">
      <c r="A35" s="7" t="s">
        <v>97</v>
      </c>
      <c r="B35" s="7" t="s">
        <v>29</v>
      </c>
      <c r="C35" s="7" t="s">
        <v>98</v>
      </c>
      <c r="D35" s="7" t="s">
        <v>99</v>
      </c>
      <c r="E35" s="7" t="s">
        <v>54</v>
      </c>
      <c r="F35" s="7" t="s">
        <v>23</v>
      </c>
      <c r="G35" s="7" t="s">
        <v>100</v>
      </c>
      <c r="H35" s="7" t="s">
        <v>101</v>
      </c>
      <c r="I35" s="7"/>
      <c r="J35" s="10" t="n">
        <v>2077.76</v>
      </c>
      <c r="K35" s="10" t="n">
        <v>1869.98</v>
      </c>
      <c r="L35" s="7" t="s">
        <v>13</v>
      </c>
      <c r="M35" s="10" t="n">
        <f aca="false">J35-K35</f>
        <v>207.78</v>
      </c>
      <c r="N35" s="7" t="s">
        <v>643</v>
      </c>
    </row>
    <row r="36" customFormat="false" ht="15.75" hidden="false" customHeight="true" outlineLevel="0" collapsed="false">
      <c r="A36" s="3" t="s">
        <v>97</v>
      </c>
      <c r="B36" s="3" t="s">
        <v>29</v>
      </c>
      <c r="C36" s="3" t="s">
        <v>98</v>
      </c>
      <c r="D36" s="3" t="s">
        <v>99</v>
      </c>
      <c r="E36" s="3" t="s">
        <v>54</v>
      </c>
      <c r="F36" s="3" t="s">
        <v>23</v>
      </c>
      <c r="G36" s="3" t="s">
        <v>100</v>
      </c>
      <c r="H36" s="3" t="s">
        <v>101</v>
      </c>
      <c r="I36" s="3"/>
      <c r="J36" s="6" t="n">
        <v>177</v>
      </c>
      <c r="K36" s="6" t="n">
        <v>177</v>
      </c>
      <c r="L36" s="3" t="s">
        <v>14</v>
      </c>
      <c r="M36" s="6" t="n">
        <f aca="false">J36-K36</f>
        <v>0</v>
      </c>
      <c r="N36" s="3"/>
    </row>
    <row r="37" customFormat="false" ht="15.75" hidden="false" customHeight="true" outlineLevel="0" collapsed="false">
      <c r="A37" s="7" t="s">
        <v>97</v>
      </c>
      <c r="B37" s="7" t="s">
        <v>29</v>
      </c>
      <c r="C37" s="7" t="s">
        <v>98</v>
      </c>
      <c r="D37" s="7" t="s">
        <v>99</v>
      </c>
      <c r="E37" s="7" t="s">
        <v>54</v>
      </c>
      <c r="F37" s="7" t="s">
        <v>23</v>
      </c>
      <c r="G37" s="7" t="s">
        <v>100</v>
      </c>
      <c r="H37" s="7" t="s">
        <v>101</v>
      </c>
      <c r="I37" s="7"/>
      <c r="J37" s="10" t="n">
        <v>225</v>
      </c>
      <c r="K37" s="10" t="n">
        <v>202.5</v>
      </c>
      <c r="L37" s="7" t="s">
        <v>15</v>
      </c>
      <c r="M37" s="10" t="n">
        <f aca="false">J37-K37</f>
        <v>22.5</v>
      </c>
      <c r="N37" s="7" t="s">
        <v>644</v>
      </c>
    </row>
    <row r="38" customFormat="false" ht="15.75" hidden="false" customHeight="true" outlineLevel="0" collapsed="false">
      <c r="A38" s="3" t="s">
        <v>102</v>
      </c>
      <c r="B38" s="3" t="s">
        <v>29</v>
      </c>
      <c r="C38" s="3" t="s">
        <v>103</v>
      </c>
      <c r="D38" s="3" t="s">
        <v>99</v>
      </c>
      <c r="E38" s="3" t="s">
        <v>54</v>
      </c>
      <c r="F38" s="3" t="s">
        <v>23</v>
      </c>
      <c r="G38" s="3" t="s">
        <v>104</v>
      </c>
      <c r="H38" s="3" t="s">
        <v>105</v>
      </c>
      <c r="I38" s="3"/>
      <c r="J38" s="6" t="n">
        <v>15187.92</v>
      </c>
      <c r="K38" s="6" t="n">
        <v>15187.92</v>
      </c>
      <c r="L38" s="3" t="s">
        <v>13</v>
      </c>
      <c r="M38" s="6" t="n">
        <f aca="false">J38-K38</f>
        <v>0</v>
      </c>
      <c r="N38" s="3"/>
    </row>
    <row r="39" customFormat="false" ht="15.75" hidden="false" customHeight="true" outlineLevel="0" collapsed="false">
      <c r="A39" s="7" t="s">
        <v>102</v>
      </c>
      <c r="B39" s="7" t="s">
        <v>29</v>
      </c>
      <c r="C39" s="7" t="s">
        <v>103</v>
      </c>
      <c r="D39" s="7" t="s">
        <v>99</v>
      </c>
      <c r="E39" s="7" t="s">
        <v>54</v>
      </c>
      <c r="F39" s="7" t="s">
        <v>23</v>
      </c>
      <c r="G39" s="7" t="s">
        <v>104</v>
      </c>
      <c r="H39" s="7" t="s">
        <v>105</v>
      </c>
      <c r="I39" s="7"/>
      <c r="J39" s="10" t="n">
        <v>1620</v>
      </c>
      <c r="K39" s="10" t="n">
        <v>1620</v>
      </c>
      <c r="L39" s="7" t="s">
        <v>14</v>
      </c>
      <c r="M39" s="10" t="n">
        <f aca="false">J39-K39</f>
        <v>0</v>
      </c>
      <c r="N39" s="7"/>
    </row>
    <row r="40" customFormat="false" ht="15.75" hidden="false" customHeight="true" outlineLevel="0" collapsed="false">
      <c r="A40" s="3" t="s">
        <v>102</v>
      </c>
      <c r="B40" s="3" t="s">
        <v>29</v>
      </c>
      <c r="C40" s="3" t="s">
        <v>103</v>
      </c>
      <c r="D40" s="3" t="s">
        <v>99</v>
      </c>
      <c r="E40" s="3" t="s">
        <v>54</v>
      </c>
      <c r="F40" s="3" t="s">
        <v>23</v>
      </c>
      <c r="G40" s="3" t="s">
        <v>104</v>
      </c>
      <c r="H40" s="3" t="s">
        <v>105</v>
      </c>
      <c r="I40" s="3"/>
      <c r="J40" s="6" t="n">
        <v>240</v>
      </c>
      <c r="K40" s="6" t="n">
        <v>240</v>
      </c>
      <c r="L40" s="3" t="s">
        <v>15</v>
      </c>
      <c r="M40" s="6" t="n">
        <f aca="false">J40-K40</f>
        <v>0</v>
      </c>
      <c r="N40" s="3"/>
    </row>
    <row r="41" customFormat="false" ht="15.75" hidden="false" customHeight="true" outlineLevel="0" collapsed="false">
      <c r="A41" s="7" t="s">
        <v>106</v>
      </c>
      <c r="B41" s="7" t="s">
        <v>29</v>
      </c>
      <c r="C41" s="7" t="s">
        <v>107</v>
      </c>
      <c r="D41" s="7" t="s">
        <v>45</v>
      </c>
      <c r="E41" s="7" t="s">
        <v>46</v>
      </c>
      <c r="F41" s="7" t="s">
        <v>32</v>
      </c>
      <c r="G41" s="7" t="s">
        <v>108</v>
      </c>
      <c r="H41" s="7" t="s">
        <v>109</v>
      </c>
      <c r="I41" s="7" t="s">
        <v>110</v>
      </c>
      <c r="J41" s="10" t="n">
        <v>1713.44</v>
      </c>
      <c r="K41" s="10" t="n">
        <v>856.72</v>
      </c>
      <c r="L41" s="7" t="s">
        <v>13</v>
      </c>
      <c r="M41" s="10" t="n">
        <f aca="false">J41-K41</f>
        <v>856.72</v>
      </c>
      <c r="N41" s="7" t="s">
        <v>642</v>
      </c>
    </row>
    <row r="42" customFormat="false" ht="15.75" hidden="false" customHeight="true" outlineLevel="0" collapsed="false">
      <c r="A42" s="3" t="s">
        <v>106</v>
      </c>
      <c r="B42" s="3" t="s">
        <v>29</v>
      </c>
      <c r="C42" s="3" t="s">
        <v>107</v>
      </c>
      <c r="D42" s="3" t="s">
        <v>45</v>
      </c>
      <c r="E42" s="3" t="s">
        <v>46</v>
      </c>
      <c r="F42" s="3" t="s">
        <v>32</v>
      </c>
      <c r="G42" s="3" t="s">
        <v>108</v>
      </c>
      <c r="H42" s="3" t="s">
        <v>109</v>
      </c>
      <c r="I42" s="3" t="s">
        <v>110</v>
      </c>
      <c r="J42" s="6" t="n">
        <v>269</v>
      </c>
      <c r="K42" s="6" t="n">
        <v>269</v>
      </c>
      <c r="L42" s="3" t="s">
        <v>14</v>
      </c>
      <c r="M42" s="6" t="n">
        <f aca="false">J42-K42</f>
        <v>0</v>
      </c>
      <c r="N42" s="3"/>
    </row>
    <row r="43" customFormat="false" ht="15.75" hidden="false" customHeight="true" outlineLevel="0" collapsed="false">
      <c r="A43" s="7" t="s">
        <v>106</v>
      </c>
      <c r="B43" s="7" t="s">
        <v>29</v>
      </c>
      <c r="C43" s="7" t="s">
        <v>107</v>
      </c>
      <c r="D43" s="7" t="s">
        <v>45</v>
      </c>
      <c r="E43" s="7" t="s">
        <v>46</v>
      </c>
      <c r="F43" s="7" t="s">
        <v>32</v>
      </c>
      <c r="G43" s="7" t="s">
        <v>108</v>
      </c>
      <c r="H43" s="7" t="s">
        <v>109</v>
      </c>
      <c r="I43" s="7" t="s">
        <v>110</v>
      </c>
      <c r="J43" s="10" t="n">
        <v>55</v>
      </c>
      <c r="K43" s="10" t="n">
        <v>55</v>
      </c>
      <c r="L43" s="7" t="s">
        <v>15</v>
      </c>
      <c r="M43" s="10" t="n">
        <f aca="false">J43-K43</f>
        <v>0</v>
      </c>
      <c r="N43" s="7"/>
    </row>
    <row r="44" customFormat="false" ht="15.75" hidden="false" customHeight="true" outlineLevel="0" collapsed="false">
      <c r="A44" s="3" t="s">
        <v>111</v>
      </c>
      <c r="B44" s="3" t="s">
        <v>19</v>
      </c>
      <c r="C44" s="3" t="s">
        <v>112</v>
      </c>
      <c r="D44" s="3" t="s">
        <v>113</v>
      </c>
      <c r="E44" s="3" t="s">
        <v>61</v>
      </c>
      <c r="F44" s="3" t="s">
        <v>32</v>
      </c>
      <c r="G44" s="3" t="s">
        <v>114</v>
      </c>
      <c r="H44" s="3" t="s">
        <v>115</v>
      </c>
      <c r="I44" s="3"/>
      <c r="J44" s="6" t="n">
        <v>1780.88</v>
      </c>
      <c r="K44" s="6" t="n">
        <v>1335.66</v>
      </c>
      <c r="L44" s="3" t="s">
        <v>13</v>
      </c>
      <c r="M44" s="6" t="n">
        <f aca="false">J44-K44</f>
        <v>445.22</v>
      </c>
      <c r="N44" s="3" t="s">
        <v>645</v>
      </c>
    </row>
    <row r="45" customFormat="false" ht="15.75" hidden="false" customHeight="true" outlineLevel="0" collapsed="false">
      <c r="A45" s="7" t="s">
        <v>111</v>
      </c>
      <c r="B45" s="7" t="s">
        <v>19</v>
      </c>
      <c r="C45" s="7" t="s">
        <v>112</v>
      </c>
      <c r="D45" s="7" t="s">
        <v>113</v>
      </c>
      <c r="E45" s="7" t="s">
        <v>61</v>
      </c>
      <c r="F45" s="7" t="s">
        <v>32</v>
      </c>
      <c r="G45" s="7" t="s">
        <v>114</v>
      </c>
      <c r="H45" s="7" t="s">
        <v>115</v>
      </c>
      <c r="I45" s="7"/>
      <c r="J45" s="10" t="n">
        <v>3120</v>
      </c>
      <c r="K45" s="10" t="n">
        <v>2808</v>
      </c>
      <c r="L45" s="7" t="s">
        <v>14</v>
      </c>
      <c r="M45" s="10" t="n">
        <f aca="false">J45-K45</f>
        <v>312</v>
      </c>
      <c r="N45" s="7" t="s">
        <v>645</v>
      </c>
    </row>
    <row r="46" customFormat="false" ht="15.75" hidden="false" customHeight="true" outlineLevel="0" collapsed="false">
      <c r="A46" s="3" t="s">
        <v>111</v>
      </c>
      <c r="B46" s="3" t="s">
        <v>19</v>
      </c>
      <c r="C46" s="3" t="s">
        <v>112</v>
      </c>
      <c r="D46" s="3" t="s">
        <v>113</v>
      </c>
      <c r="E46" s="3" t="s">
        <v>61</v>
      </c>
      <c r="F46" s="3" t="s">
        <v>32</v>
      </c>
      <c r="G46" s="3" t="s">
        <v>114</v>
      </c>
      <c r="H46" s="3" t="s">
        <v>115</v>
      </c>
      <c r="I46" s="3"/>
      <c r="J46" s="6" t="n">
        <v>160</v>
      </c>
      <c r="K46" s="6" t="n">
        <v>120</v>
      </c>
      <c r="L46" s="3" t="s">
        <v>15</v>
      </c>
      <c r="M46" s="6" t="n">
        <f aca="false">J46-K46</f>
        <v>40</v>
      </c>
      <c r="N46" s="3" t="s">
        <v>645</v>
      </c>
    </row>
    <row r="47" customFormat="false" ht="15.75" hidden="false" customHeight="true" outlineLevel="0" collapsed="false">
      <c r="A47" s="7" t="s">
        <v>116</v>
      </c>
      <c r="B47" s="7" t="s">
        <v>29</v>
      </c>
      <c r="C47" s="7" t="s">
        <v>117</v>
      </c>
      <c r="D47" s="7" t="s">
        <v>80</v>
      </c>
      <c r="E47" s="7" t="s">
        <v>22</v>
      </c>
      <c r="F47" s="7" t="s">
        <v>32</v>
      </c>
      <c r="G47" s="7" t="s">
        <v>118</v>
      </c>
      <c r="H47" s="7" t="s">
        <v>119</v>
      </c>
      <c r="I47" s="7"/>
      <c r="J47" s="10" t="n">
        <v>13843.68</v>
      </c>
      <c r="K47" s="10" t="n">
        <v>10382.76</v>
      </c>
      <c r="L47" s="7" t="s">
        <v>13</v>
      </c>
      <c r="M47" s="10" t="n">
        <f aca="false">J47-K47</f>
        <v>3460.92</v>
      </c>
      <c r="N47" s="7" t="s">
        <v>644</v>
      </c>
    </row>
    <row r="48" customFormat="false" ht="15.75" hidden="false" customHeight="true" outlineLevel="0" collapsed="false">
      <c r="A48" s="3" t="s">
        <v>116</v>
      </c>
      <c r="B48" s="3" t="s">
        <v>29</v>
      </c>
      <c r="C48" s="3" t="s">
        <v>117</v>
      </c>
      <c r="D48" s="3" t="s">
        <v>80</v>
      </c>
      <c r="E48" s="3" t="s">
        <v>22</v>
      </c>
      <c r="F48" s="3" t="s">
        <v>32</v>
      </c>
      <c r="G48" s="3" t="s">
        <v>118</v>
      </c>
      <c r="H48" s="3" t="s">
        <v>119</v>
      </c>
      <c r="I48" s="3"/>
      <c r="J48" s="6" t="n">
        <v>101</v>
      </c>
      <c r="K48" s="6" t="n">
        <v>101</v>
      </c>
      <c r="L48" s="3" t="s">
        <v>14</v>
      </c>
      <c r="M48" s="6" t="n">
        <f aca="false">J48-K48</f>
        <v>0</v>
      </c>
      <c r="N48" s="3"/>
    </row>
    <row r="49" customFormat="false" ht="15.75" hidden="false" customHeight="true" outlineLevel="0" collapsed="false">
      <c r="A49" s="7" t="s">
        <v>116</v>
      </c>
      <c r="B49" s="7" t="s">
        <v>29</v>
      </c>
      <c r="C49" s="7" t="s">
        <v>117</v>
      </c>
      <c r="D49" s="7" t="s">
        <v>80</v>
      </c>
      <c r="E49" s="7" t="s">
        <v>22</v>
      </c>
      <c r="F49" s="7" t="s">
        <v>32</v>
      </c>
      <c r="G49" s="7" t="s">
        <v>118</v>
      </c>
      <c r="H49" s="7" t="s">
        <v>119</v>
      </c>
      <c r="I49" s="7"/>
      <c r="J49" s="10" t="n">
        <v>179</v>
      </c>
      <c r="K49" s="10" t="n">
        <v>134.25</v>
      </c>
      <c r="L49" s="7" t="s">
        <v>15</v>
      </c>
      <c r="M49" s="10" t="n">
        <f aca="false">J49-K49</f>
        <v>44.75</v>
      </c>
      <c r="N49" s="7" t="s">
        <v>644</v>
      </c>
    </row>
    <row r="50" customFormat="false" ht="15.75" hidden="false" customHeight="true" outlineLevel="0" collapsed="false">
      <c r="A50" s="3" t="s">
        <v>120</v>
      </c>
      <c r="B50" s="3" t="s">
        <v>29</v>
      </c>
      <c r="C50" s="3" t="s">
        <v>121</v>
      </c>
      <c r="D50" s="3" t="s">
        <v>122</v>
      </c>
      <c r="E50" s="3" t="s">
        <v>54</v>
      </c>
      <c r="F50" s="3" t="s">
        <v>32</v>
      </c>
      <c r="G50" s="3" t="s">
        <v>123</v>
      </c>
      <c r="H50" s="3" t="s">
        <v>124</v>
      </c>
      <c r="I50" s="3" t="s">
        <v>56</v>
      </c>
      <c r="J50" s="6" t="n">
        <v>27085.56</v>
      </c>
      <c r="K50" s="6" t="n">
        <v>20314.17</v>
      </c>
      <c r="L50" s="3" t="s">
        <v>13</v>
      </c>
      <c r="M50" s="6" t="n">
        <f aca="false">J50-K50</f>
        <v>6771.39</v>
      </c>
      <c r="N50" s="3" t="s">
        <v>645</v>
      </c>
    </row>
    <row r="51" customFormat="false" ht="15.75" hidden="false" customHeight="true" outlineLevel="0" collapsed="false">
      <c r="A51" s="7" t="s">
        <v>120</v>
      </c>
      <c r="B51" s="7" t="s">
        <v>29</v>
      </c>
      <c r="C51" s="7" t="s">
        <v>121</v>
      </c>
      <c r="D51" s="7" t="s">
        <v>122</v>
      </c>
      <c r="E51" s="7" t="s">
        <v>54</v>
      </c>
      <c r="F51" s="7" t="s">
        <v>32</v>
      </c>
      <c r="G51" s="7" t="s">
        <v>123</v>
      </c>
      <c r="H51" s="7" t="s">
        <v>124</v>
      </c>
      <c r="I51" s="7" t="s">
        <v>56</v>
      </c>
      <c r="J51" s="10" t="n">
        <v>77</v>
      </c>
      <c r="K51" s="10" t="n">
        <v>69.3</v>
      </c>
      <c r="L51" s="7" t="s">
        <v>14</v>
      </c>
      <c r="M51" s="10" t="n">
        <f aca="false">J51-K51</f>
        <v>7.7</v>
      </c>
      <c r="N51" s="7" t="s">
        <v>642</v>
      </c>
    </row>
    <row r="52" customFormat="false" ht="15.75" hidden="false" customHeight="true" outlineLevel="0" collapsed="false">
      <c r="A52" s="3" t="s">
        <v>120</v>
      </c>
      <c r="B52" s="3" t="s">
        <v>29</v>
      </c>
      <c r="C52" s="3" t="s">
        <v>121</v>
      </c>
      <c r="D52" s="3" t="s">
        <v>122</v>
      </c>
      <c r="E52" s="3" t="s">
        <v>54</v>
      </c>
      <c r="F52" s="3" t="s">
        <v>32</v>
      </c>
      <c r="G52" s="3" t="s">
        <v>123</v>
      </c>
      <c r="H52" s="3" t="s">
        <v>124</v>
      </c>
      <c r="I52" s="3" t="s">
        <v>56</v>
      </c>
      <c r="J52" s="6" t="n">
        <v>119</v>
      </c>
      <c r="K52" s="6" t="n">
        <v>107.1</v>
      </c>
      <c r="L52" s="3" t="s">
        <v>15</v>
      </c>
      <c r="M52" s="6" t="n">
        <f aca="false">J52-K52</f>
        <v>11.9</v>
      </c>
      <c r="N52" s="3" t="s">
        <v>642</v>
      </c>
    </row>
    <row r="53" customFormat="false" ht="15.75" hidden="false" customHeight="true" outlineLevel="0" collapsed="false">
      <c r="A53" s="7" t="s">
        <v>125</v>
      </c>
      <c r="B53" s="7" t="s">
        <v>29</v>
      </c>
      <c r="C53" s="7" t="s">
        <v>126</v>
      </c>
      <c r="D53" s="7" t="s">
        <v>122</v>
      </c>
      <c r="E53" s="7" t="s">
        <v>54</v>
      </c>
      <c r="F53" s="7" t="s">
        <v>32</v>
      </c>
      <c r="G53" s="7" t="s">
        <v>127</v>
      </c>
      <c r="H53" s="7" t="s">
        <v>128</v>
      </c>
      <c r="I53" s="7" t="s">
        <v>129</v>
      </c>
      <c r="J53" s="10" t="n">
        <v>1530.12</v>
      </c>
      <c r="K53" s="10" t="n">
        <v>1147.59</v>
      </c>
      <c r="L53" s="7" t="s">
        <v>13</v>
      </c>
      <c r="M53" s="10" t="n">
        <f aca="false">J53-K53</f>
        <v>382.53</v>
      </c>
      <c r="N53" s="7" t="s">
        <v>642</v>
      </c>
    </row>
    <row r="54" customFormat="false" ht="15.75" hidden="false" customHeight="true" outlineLevel="0" collapsed="false">
      <c r="A54" s="3" t="s">
        <v>125</v>
      </c>
      <c r="B54" s="3" t="s">
        <v>29</v>
      </c>
      <c r="C54" s="3" t="s">
        <v>126</v>
      </c>
      <c r="D54" s="3" t="s">
        <v>122</v>
      </c>
      <c r="E54" s="3" t="s">
        <v>54</v>
      </c>
      <c r="F54" s="3" t="s">
        <v>32</v>
      </c>
      <c r="G54" s="3" t="s">
        <v>127</v>
      </c>
      <c r="H54" s="3" t="s">
        <v>128</v>
      </c>
      <c r="I54" s="3" t="s">
        <v>129</v>
      </c>
      <c r="J54" s="6" t="n">
        <v>293</v>
      </c>
      <c r="K54" s="6" t="n">
        <v>293</v>
      </c>
      <c r="L54" s="3" t="s">
        <v>14</v>
      </c>
      <c r="M54" s="6" t="n">
        <f aca="false">J54-K54</f>
        <v>0</v>
      </c>
      <c r="N54" s="3"/>
    </row>
    <row r="55" customFormat="false" ht="15.75" hidden="false" customHeight="true" outlineLevel="0" collapsed="false">
      <c r="A55" s="7" t="s">
        <v>125</v>
      </c>
      <c r="B55" s="7" t="s">
        <v>29</v>
      </c>
      <c r="C55" s="7" t="s">
        <v>126</v>
      </c>
      <c r="D55" s="7" t="s">
        <v>122</v>
      </c>
      <c r="E55" s="7" t="s">
        <v>54</v>
      </c>
      <c r="F55" s="7" t="s">
        <v>32</v>
      </c>
      <c r="G55" s="7" t="s">
        <v>127</v>
      </c>
      <c r="H55" s="7" t="s">
        <v>128</v>
      </c>
      <c r="I55" s="7" t="s">
        <v>129</v>
      </c>
      <c r="J55" s="10" t="n">
        <v>130</v>
      </c>
      <c r="K55" s="10" t="n">
        <v>65</v>
      </c>
      <c r="L55" s="7" t="s">
        <v>15</v>
      </c>
      <c r="M55" s="10" t="n">
        <f aca="false">J55-K55</f>
        <v>65</v>
      </c>
      <c r="N55" s="7" t="s">
        <v>644</v>
      </c>
    </row>
    <row r="56" customFormat="false" ht="15.75" hidden="false" customHeight="true" outlineLevel="0" collapsed="false">
      <c r="A56" s="3" t="s">
        <v>130</v>
      </c>
      <c r="B56" s="3" t="s">
        <v>29</v>
      </c>
      <c r="C56" s="3" t="s">
        <v>131</v>
      </c>
      <c r="D56" s="3" t="s">
        <v>132</v>
      </c>
      <c r="E56" s="3" t="s">
        <v>46</v>
      </c>
      <c r="F56" s="3" t="s">
        <v>23</v>
      </c>
      <c r="G56" s="3" t="s">
        <v>133</v>
      </c>
      <c r="H56" s="3" t="s">
        <v>134</v>
      </c>
      <c r="I56" s="3" t="s">
        <v>135</v>
      </c>
      <c r="J56" s="6" t="n">
        <v>16240.92</v>
      </c>
      <c r="K56" s="6" t="n">
        <v>16240.92</v>
      </c>
      <c r="L56" s="3" t="s">
        <v>13</v>
      </c>
      <c r="M56" s="6" t="n">
        <f aca="false">J56-K56</f>
        <v>0</v>
      </c>
      <c r="N56" s="3"/>
    </row>
    <row r="57" customFormat="false" ht="15.75" hidden="false" customHeight="true" outlineLevel="0" collapsed="false">
      <c r="A57" s="7" t="s">
        <v>130</v>
      </c>
      <c r="B57" s="7" t="s">
        <v>29</v>
      </c>
      <c r="C57" s="7" t="s">
        <v>131</v>
      </c>
      <c r="D57" s="7" t="s">
        <v>132</v>
      </c>
      <c r="E57" s="7" t="s">
        <v>46</v>
      </c>
      <c r="F57" s="7" t="s">
        <v>23</v>
      </c>
      <c r="G57" s="7" t="s">
        <v>133</v>
      </c>
      <c r="H57" s="7" t="s">
        <v>134</v>
      </c>
      <c r="I57" s="7" t="s">
        <v>135</v>
      </c>
      <c r="J57" s="10" t="n">
        <v>165</v>
      </c>
      <c r="K57" s="10" t="n">
        <v>148.5</v>
      </c>
      <c r="L57" s="7" t="s">
        <v>14</v>
      </c>
      <c r="M57" s="10" t="n">
        <f aca="false">J57-K57</f>
        <v>16.5</v>
      </c>
      <c r="N57" s="7" t="s">
        <v>645</v>
      </c>
    </row>
    <row r="58" customFormat="false" ht="15.75" hidden="false" customHeight="true" outlineLevel="0" collapsed="false">
      <c r="A58" s="3" t="s">
        <v>130</v>
      </c>
      <c r="B58" s="3" t="s">
        <v>29</v>
      </c>
      <c r="C58" s="3" t="s">
        <v>131</v>
      </c>
      <c r="D58" s="3" t="s">
        <v>132</v>
      </c>
      <c r="E58" s="3" t="s">
        <v>46</v>
      </c>
      <c r="F58" s="3" t="s">
        <v>23</v>
      </c>
      <c r="G58" s="3" t="s">
        <v>133</v>
      </c>
      <c r="H58" s="3" t="s">
        <v>134</v>
      </c>
      <c r="I58" s="3" t="s">
        <v>135</v>
      </c>
      <c r="J58" s="6" t="n">
        <v>241</v>
      </c>
      <c r="K58" s="6" t="n">
        <v>241</v>
      </c>
      <c r="L58" s="3" t="s">
        <v>15</v>
      </c>
      <c r="M58" s="6" t="n">
        <f aca="false">J58-K58</f>
        <v>0</v>
      </c>
      <c r="N58" s="3"/>
    </row>
    <row r="59" customFormat="false" ht="15.75" hidden="false" customHeight="true" outlineLevel="0" collapsed="false">
      <c r="A59" s="7" t="s">
        <v>136</v>
      </c>
      <c r="B59" s="7" t="s">
        <v>29</v>
      </c>
      <c r="C59" s="7" t="s">
        <v>137</v>
      </c>
      <c r="D59" s="7" t="s">
        <v>93</v>
      </c>
      <c r="E59" s="7" t="s">
        <v>87</v>
      </c>
      <c r="F59" s="7" t="s">
        <v>23</v>
      </c>
      <c r="G59" s="7" t="s">
        <v>138</v>
      </c>
      <c r="H59" s="7" t="s">
        <v>139</v>
      </c>
      <c r="I59" s="7" t="s">
        <v>140</v>
      </c>
      <c r="J59" s="10" t="n">
        <v>1705.58</v>
      </c>
      <c r="K59" s="10" t="n">
        <v>1705.58</v>
      </c>
      <c r="L59" s="7" t="s">
        <v>13</v>
      </c>
      <c r="M59" s="10" t="n">
        <f aca="false">J59-K59</f>
        <v>0</v>
      </c>
      <c r="N59" s="7"/>
    </row>
    <row r="60" customFormat="false" ht="15.75" hidden="false" customHeight="true" outlineLevel="0" collapsed="false">
      <c r="A60" s="3" t="s">
        <v>136</v>
      </c>
      <c r="B60" s="3" t="s">
        <v>29</v>
      </c>
      <c r="C60" s="3" t="s">
        <v>137</v>
      </c>
      <c r="D60" s="3" t="s">
        <v>93</v>
      </c>
      <c r="E60" s="3" t="s">
        <v>87</v>
      </c>
      <c r="F60" s="3" t="s">
        <v>23</v>
      </c>
      <c r="G60" s="3" t="s">
        <v>138</v>
      </c>
      <c r="H60" s="3" t="s">
        <v>139</v>
      </c>
      <c r="I60" s="3" t="s">
        <v>140</v>
      </c>
      <c r="J60" s="6" t="n">
        <v>62</v>
      </c>
      <c r="K60" s="6" t="n">
        <v>31</v>
      </c>
      <c r="L60" s="3" t="s">
        <v>14</v>
      </c>
      <c r="M60" s="6" t="n">
        <f aca="false">J60-K60</f>
        <v>31</v>
      </c>
      <c r="N60" s="3" t="s">
        <v>643</v>
      </c>
    </row>
    <row r="61" customFormat="false" ht="15.75" hidden="false" customHeight="true" outlineLevel="0" collapsed="false">
      <c r="A61" s="7" t="s">
        <v>136</v>
      </c>
      <c r="B61" s="7" t="s">
        <v>29</v>
      </c>
      <c r="C61" s="7" t="s">
        <v>137</v>
      </c>
      <c r="D61" s="7" t="s">
        <v>93</v>
      </c>
      <c r="E61" s="7" t="s">
        <v>87</v>
      </c>
      <c r="F61" s="7" t="s">
        <v>23</v>
      </c>
      <c r="G61" s="7" t="s">
        <v>138</v>
      </c>
      <c r="H61" s="7" t="s">
        <v>139</v>
      </c>
      <c r="I61" s="7" t="s">
        <v>140</v>
      </c>
      <c r="J61" s="10" t="n">
        <v>438</v>
      </c>
      <c r="K61" s="10" t="n">
        <v>438</v>
      </c>
      <c r="L61" s="7" t="s">
        <v>15</v>
      </c>
      <c r="M61" s="10" t="n">
        <f aca="false">J61-K61</f>
        <v>0</v>
      </c>
      <c r="N61" s="7"/>
    </row>
    <row r="62" customFormat="false" ht="15.75" hidden="false" customHeight="true" outlineLevel="0" collapsed="false">
      <c r="A62" s="3" t="s">
        <v>141</v>
      </c>
      <c r="B62" s="3" t="s">
        <v>29</v>
      </c>
      <c r="C62" s="3" t="s">
        <v>142</v>
      </c>
      <c r="D62" s="3" t="s">
        <v>143</v>
      </c>
      <c r="E62" s="3" t="s">
        <v>68</v>
      </c>
      <c r="F62" s="3" t="s">
        <v>32</v>
      </c>
      <c r="G62" s="3" t="s">
        <v>144</v>
      </c>
      <c r="H62" s="3" t="s">
        <v>145</v>
      </c>
      <c r="I62" s="3"/>
      <c r="J62" s="6" t="n">
        <v>2679.82</v>
      </c>
      <c r="K62" s="6" t="n">
        <v>2679.82</v>
      </c>
      <c r="L62" s="3" t="s">
        <v>13</v>
      </c>
      <c r="M62" s="6" t="n">
        <f aca="false">J62-K62</f>
        <v>0</v>
      </c>
      <c r="N62" s="3"/>
    </row>
    <row r="63" customFormat="false" ht="15.75" hidden="false" customHeight="true" outlineLevel="0" collapsed="false">
      <c r="A63" s="7" t="s">
        <v>141</v>
      </c>
      <c r="B63" s="7" t="s">
        <v>29</v>
      </c>
      <c r="C63" s="7" t="s">
        <v>142</v>
      </c>
      <c r="D63" s="7" t="s">
        <v>143</v>
      </c>
      <c r="E63" s="7" t="s">
        <v>68</v>
      </c>
      <c r="F63" s="7" t="s">
        <v>32</v>
      </c>
      <c r="G63" s="7" t="s">
        <v>144</v>
      </c>
      <c r="H63" s="7" t="s">
        <v>145</v>
      </c>
      <c r="I63" s="7"/>
      <c r="J63" s="10" t="n">
        <v>111</v>
      </c>
      <c r="K63" s="10" t="n">
        <v>83.25</v>
      </c>
      <c r="L63" s="7" t="s">
        <v>14</v>
      </c>
      <c r="M63" s="10" t="n">
        <f aca="false">J63-K63</f>
        <v>27.75</v>
      </c>
      <c r="N63" s="7" t="s">
        <v>644</v>
      </c>
    </row>
    <row r="64" customFormat="false" ht="15.75" hidden="false" customHeight="true" outlineLevel="0" collapsed="false">
      <c r="A64" s="3" t="s">
        <v>141</v>
      </c>
      <c r="B64" s="3" t="s">
        <v>29</v>
      </c>
      <c r="C64" s="3" t="s">
        <v>142</v>
      </c>
      <c r="D64" s="3" t="s">
        <v>143</v>
      </c>
      <c r="E64" s="3" t="s">
        <v>68</v>
      </c>
      <c r="F64" s="3" t="s">
        <v>32</v>
      </c>
      <c r="G64" s="3" t="s">
        <v>144</v>
      </c>
      <c r="H64" s="3" t="s">
        <v>145</v>
      </c>
      <c r="I64" s="3"/>
      <c r="J64" s="6" t="n">
        <v>91</v>
      </c>
      <c r="K64" s="6" t="n">
        <v>91</v>
      </c>
      <c r="L64" s="3" t="s">
        <v>15</v>
      </c>
      <c r="M64" s="6" t="n">
        <f aca="false">J64-K64</f>
        <v>0</v>
      </c>
      <c r="N64" s="3"/>
    </row>
    <row r="65" customFormat="false" ht="15.75" hidden="false" customHeight="true" outlineLevel="0" collapsed="false">
      <c r="A65" s="7" t="s">
        <v>146</v>
      </c>
      <c r="B65" s="7" t="s">
        <v>19</v>
      </c>
      <c r="C65" s="7" t="s">
        <v>147</v>
      </c>
      <c r="D65" s="7" t="s">
        <v>60</v>
      </c>
      <c r="E65" s="7" t="s">
        <v>61</v>
      </c>
      <c r="F65" s="7" t="s">
        <v>32</v>
      </c>
      <c r="G65" s="7" t="s">
        <v>148</v>
      </c>
      <c r="H65" s="7" t="s">
        <v>150</v>
      </c>
      <c r="I65" s="7" t="s">
        <v>151</v>
      </c>
      <c r="J65" s="10" t="n">
        <v>12383.16</v>
      </c>
      <c r="K65" s="10" t="n">
        <v>12383.16</v>
      </c>
      <c r="L65" s="7" t="s">
        <v>13</v>
      </c>
      <c r="M65" s="10" t="n">
        <f aca="false">J65-K65</f>
        <v>0</v>
      </c>
      <c r="N65" s="7"/>
    </row>
    <row r="66" customFormat="false" ht="15.75" hidden="false" customHeight="true" outlineLevel="0" collapsed="false">
      <c r="A66" s="3" t="s">
        <v>146</v>
      </c>
      <c r="B66" s="3" t="s">
        <v>19</v>
      </c>
      <c r="C66" s="3" t="s">
        <v>147</v>
      </c>
      <c r="D66" s="3" t="s">
        <v>60</v>
      </c>
      <c r="E66" s="3" t="s">
        <v>61</v>
      </c>
      <c r="F66" s="3" t="s">
        <v>32</v>
      </c>
      <c r="G66" s="3" t="s">
        <v>148</v>
      </c>
      <c r="H66" s="3" t="s">
        <v>150</v>
      </c>
      <c r="I66" s="3" t="s">
        <v>151</v>
      </c>
      <c r="J66" s="6" t="n">
        <v>231</v>
      </c>
      <c r="K66" s="6" t="n">
        <v>231</v>
      </c>
      <c r="L66" s="3" t="s">
        <v>14</v>
      </c>
      <c r="M66" s="6" t="n">
        <f aca="false">J66-K66</f>
        <v>0</v>
      </c>
      <c r="N66" s="3"/>
    </row>
    <row r="67" customFormat="false" ht="15.75" hidden="false" customHeight="true" outlineLevel="0" collapsed="false">
      <c r="A67" s="7" t="s">
        <v>146</v>
      </c>
      <c r="B67" s="7" t="s">
        <v>19</v>
      </c>
      <c r="C67" s="7" t="s">
        <v>147</v>
      </c>
      <c r="D67" s="7" t="s">
        <v>60</v>
      </c>
      <c r="E67" s="7" t="s">
        <v>61</v>
      </c>
      <c r="F67" s="7" t="s">
        <v>32</v>
      </c>
      <c r="G67" s="7" t="s">
        <v>148</v>
      </c>
      <c r="H67" s="7" t="s">
        <v>150</v>
      </c>
      <c r="I67" s="7" t="s">
        <v>151</v>
      </c>
      <c r="J67" s="10" t="n">
        <v>146</v>
      </c>
      <c r="K67" s="10" t="n">
        <v>73</v>
      </c>
      <c r="L67" s="7" t="s">
        <v>15</v>
      </c>
      <c r="M67" s="10" t="n">
        <f aca="false">J67-K67</f>
        <v>73</v>
      </c>
      <c r="N67" s="7" t="s">
        <v>642</v>
      </c>
    </row>
    <row r="68" customFormat="false" ht="15.75" hidden="false" customHeight="true" outlineLevel="0" collapsed="false">
      <c r="A68" s="3" t="s">
        <v>152</v>
      </c>
      <c r="B68" s="3" t="s">
        <v>29</v>
      </c>
      <c r="C68" s="3" t="s">
        <v>153</v>
      </c>
      <c r="D68" s="3" t="s">
        <v>53</v>
      </c>
      <c r="E68" s="3" t="s">
        <v>54</v>
      </c>
      <c r="F68" s="3" t="s">
        <v>32</v>
      </c>
      <c r="G68" s="3" t="s">
        <v>154</v>
      </c>
      <c r="H68" s="3" t="s">
        <v>155</v>
      </c>
      <c r="I68" s="3" t="s">
        <v>156</v>
      </c>
      <c r="J68" s="6" t="n">
        <v>1185.24</v>
      </c>
      <c r="K68" s="6" t="n">
        <v>1185.24</v>
      </c>
      <c r="L68" s="3" t="s">
        <v>13</v>
      </c>
      <c r="M68" s="6" t="n">
        <f aca="false">J68-K68</f>
        <v>0</v>
      </c>
      <c r="N68" s="3"/>
    </row>
    <row r="69" customFormat="false" ht="15.75" hidden="false" customHeight="true" outlineLevel="0" collapsed="false">
      <c r="A69" s="7" t="s">
        <v>152</v>
      </c>
      <c r="B69" s="7" t="s">
        <v>29</v>
      </c>
      <c r="C69" s="7" t="s">
        <v>153</v>
      </c>
      <c r="D69" s="7" t="s">
        <v>53</v>
      </c>
      <c r="E69" s="7" t="s">
        <v>54</v>
      </c>
      <c r="F69" s="7" t="s">
        <v>32</v>
      </c>
      <c r="G69" s="7" t="s">
        <v>154</v>
      </c>
      <c r="H69" s="7" t="s">
        <v>155</v>
      </c>
      <c r="I69" s="7" t="s">
        <v>156</v>
      </c>
      <c r="J69" s="10" t="n">
        <v>1884</v>
      </c>
      <c r="K69" s="10" t="n">
        <v>1884</v>
      </c>
      <c r="L69" s="7" t="s">
        <v>14</v>
      </c>
      <c r="M69" s="10" t="n">
        <f aca="false">J69-K69</f>
        <v>0</v>
      </c>
      <c r="N69" s="7"/>
    </row>
    <row r="70" customFormat="false" ht="15.75" hidden="false" customHeight="true" outlineLevel="0" collapsed="false">
      <c r="A70" s="3" t="s">
        <v>152</v>
      </c>
      <c r="B70" s="3" t="s">
        <v>29</v>
      </c>
      <c r="C70" s="3" t="s">
        <v>153</v>
      </c>
      <c r="D70" s="3" t="s">
        <v>53</v>
      </c>
      <c r="E70" s="3" t="s">
        <v>54</v>
      </c>
      <c r="F70" s="3" t="s">
        <v>32</v>
      </c>
      <c r="G70" s="3" t="s">
        <v>154</v>
      </c>
      <c r="H70" s="3" t="s">
        <v>155</v>
      </c>
      <c r="I70" s="3" t="s">
        <v>156</v>
      </c>
      <c r="J70" s="6" t="n">
        <v>834</v>
      </c>
      <c r="K70" s="6" t="n">
        <v>834</v>
      </c>
      <c r="L70" s="3" t="s">
        <v>15</v>
      </c>
      <c r="M70" s="6" t="n">
        <f aca="false">J70-K70</f>
        <v>0</v>
      </c>
      <c r="N70" s="3"/>
    </row>
    <row r="71" customFormat="false" ht="15.75" hidden="false" customHeight="true" outlineLevel="0" collapsed="false">
      <c r="A71" s="7" t="s">
        <v>157</v>
      </c>
      <c r="B71" s="7" t="s">
        <v>29</v>
      </c>
      <c r="C71" s="7" t="s">
        <v>158</v>
      </c>
      <c r="D71" s="7" t="s">
        <v>31</v>
      </c>
      <c r="E71" s="7" t="s">
        <v>22</v>
      </c>
      <c r="F71" s="7" t="s">
        <v>23</v>
      </c>
      <c r="G71" s="7" t="s">
        <v>159</v>
      </c>
      <c r="H71" s="7" t="s">
        <v>160</v>
      </c>
      <c r="I71" s="7"/>
      <c r="J71" s="10" t="n">
        <v>2771.47</v>
      </c>
      <c r="K71" s="10" t="n">
        <v>0</v>
      </c>
      <c r="L71" s="7" t="s">
        <v>13</v>
      </c>
      <c r="M71" s="10" t="n">
        <f aca="false">J71-K71</f>
        <v>2771.47</v>
      </c>
      <c r="N71" s="7" t="s">
        <v>644</v>
      </c>
    </row>
    <row r="72" customFormat="false" ht="15.75" hidden="false" customHeight="true" outlineLevel="0" collapsed="false">
      <c r="A72" s="3" t="s">
        <v>157</v>
      </c>
      <c r="B72" s="3" t="s">
        <v>29</v>
      </c>
      <c r="C72" s="3" t="s">
        <v>158</v>
      </c>
      <c r="D72" s="3" t="s">
        <v>31</v>
      </c>
      <c r="E72" s="3" t="s">
        <v>22</v>
      </c>
      <c r="F72" s="3" t="s">
        <v>23</v>
      </c>
      <c r="G72" s="3" t="s">
        <v>159</v>
      </c>
      <c r="H72" s="3" t="s">
        <v>160</v>
      </c>
      <c r="I72" s="3"/>
      <c r="J72" s="6" t="n">
        <v>81</v>
      </c>
      <c r="K72" s="6" t="n">
        <v>72.9</v>
      </c>
      <c r="L72" s="3" t="s">
        <v>14</v>
      </c>
      <c r="M72" s="6" t="n">
        <f aca="false">J72-K72</f>
        <v>8.09999999999999</v>
      </c>
      <c r="N72" s="3" t="s">
        <v>643</v>
      </c>
    </row>
    <row r="73" customFormat="false" ht="15.75" hidden="false" customHeight="true" outlineLevel="0" collapsed="false">
      <c r="A73" s="7" t="s">
        <v>157</v>
      </c>
      <c r="B73" s="7" t="s">
        <v>29</v>
      </c>
      <c r="C73" s="7" t="s">
        <v>158</v>
      </c>
      <c r="D73" s="7" t="s">
        <v>31</v>
      </c>
      <c r="E73" s="7" t="s">
        <v>22</v>
      </c>
      <c r="F73" s="7" t="s">
        <v>23</v>
      </c>
      <c r="G73" s="7" t="s">
        <v>159</v>
      </c>
      <c r="H73" s="7" t="s">
        <v>160</v>
      </c>
      <c r="I73" s="7"/>
      <c r="J73" s="10" t="n">
        <v>25</v>
      </c>
      <c r="K73" s="10" t="n">
        <v>25</v>
      </c>
      <c r="L73" s="7" t="s">
        <v>15</v>
      </c>
      <c r="M73" s="10" t="n">
        <f aca="false">J73-K73</f>
        <v>0</v>
      </c>
      <c r="N73" s="7"/>
    </row>
    <row r="74" customFormat="false" ht="15.75" hidden="false" customHeight="true" outlineLevel="0" collapsed="false">
      <c r="A74" s="3" t="s">
        <v>161</v>
      </c>
      <c r="B74" s="3" t="s">
        <v>29</v>
      </c>
      <c r="C74" s="3" t="s">
        <v>162</v>
      </c>
      <c r="D74" s="3" t="s">
        <v>99</v>
      </c>
      <c r="E74" s="3" t="s">
        <v>54</v>
      </c>
      <c r="F74" s="3" t="s">
        <v>23</v>
      </c>
      <c r="G74" s="3" t="s">
        <v>163</v>
      </c>
      <c r="H74" s="3" t="s">
        <v>164</v>
      </c>
      <c r="I74" s="3"/>
      <c r="J74" s="6" t="n">
        <v>26335.2</v>
      </c>
      <c r="K74" s="6" t="n">
        <v>26335.2</v>
      </c>
      <c r="L74" s="3" t="s">
        <v>13</v>
      </c>
      <c r="M74" s="6" t="n">
        <f aca="false">J74-K74</f>
        <v>0</v>
      </c>
      <c r="N74" s="3"/>
    </row>
    <row r="75" customFormat="false" ht="15.75" hidden="false" customHeight="true" outlineLevel="0" collapsed="false">
      <c r="A75" s="7" t="s">
        <v>161</v>
      </c>
      <c r="B75" s="7" t="s">
        <v>29</v>
      </c>
      <c r="C75" s="7" t="s">
        <v>162</v>
      </c>
      <c r="D75" s="7" t="s">
        <v>99</v>
      </c>
      <c r="E75" s="7" t="s">
        <v>54</v>
      </c>
      <c r="F75" s="7" t="s">
        <v>23</v>
      </c>
      <c r="G75" s="7" t="s">
        <v>163</v>
      </c>
      <c r="H75" s="7" t="s">
        <v>164</v>
      </c>
      <c r="I75" s="7"/>
      <c r="J75" s="10" t="n">
        <v>3324</v>
      </c>
      <c r="K75" s="10" t="n">
        <v>0</v>
      </c>
      <c r="L75" s="7" t="s">
        <v>14</v>
      </c>
      <c r="M75" s="10" t="n">
        <f aca="false">J75-K75</f>
        <v>3324</v>
      </c>
      <c r="N75" s="7" t="s">
        <v>644</v>
      </c>
    </row>
    <row r="76" customFormat="false" ht="15.75" hidden="false" customHeight="true" outlineLevel="0" collapsed="false">
      <c r="A76" s="3" t="s">
        <v>161</v>
      </c>
      <c r="B76" s="3" t="s">
        <v>29</v>
      </c>
      <c r="C76" s="3" t="s">
        <v>162</v>
      </c>
      <c r="D76" s="3" t="s">
        <v>99</v>
      </c>
      <c r="E76" s="3" t="s">
        <v>54</v>
      </c>
      <c r="F76" s="3" t="s">
        <v>23</v>
      </c>
      <c r="G76" s="3" t="s">
        <v>163</v>
      </c>
      <c r="H76" s="3" t="s">
        <v>164</v>
      </c>
      <c r="I76" s="3"/>
      <c r="J76" s="6" t="n">
        <v>133</v>
      </c>
      <c r="K76" s="6" t="n">
        <v>99.75</v>
      </c>
      <c r="L76" s="3" t="s">
        <v>15</v>
      </c>
      <c r="M76" s="6" t="n">
        <f aca="false">J76-K76</f>
        <v>33.25</v>
      </c>
      <c r="N76" s="3" t="s">
        <v>644</v>
      </c>
    </row>
    <row r="77" customFormat="false" ht="15.75" hidden="false" customHeight="true" outlineLevel="0" collapsed="false">
      <c r="A77" s="7" t="s">
        <v>165</v>
      </c>
      <c r="B77" s="7" t="s">
        <v>29</v>
      </c>
      <c r="C77" s="7" t="s">
        <v>166</v>
      </c>
      <c r="D77" s="7" t="s">
        <v>31</v>
      </c>
      <c r="E77" s="7" t="s">
        <v>22</v>
      </c>
      <c r="F77" s="7" t="s">
        <v>32</v>
      </c>
      <c r="G77" s="7" t="s">
        <v>167</v>
      </c>
      <c r="H77" s="7" t="s">
        <v>169</v>
      </c>
      <c r="I77" s="7" t="s">
        <v>170</v>
      </c>
      <c r="J77" s="10" t="n">
        <v>2394.68</v>
      </c>
      <c r="K77" s="10" t="n">
        <v>1796.01</v>
      </c>
      <c r="L77" s="7" t="s">
        <v>13</v>
      </c>
      <c r="M77" s="10" t="n">
        <f aca="false">J77-K77</f>
        <v>598.67</v>
      </c>
      <c r="N77" s="7" t="s">
        <v>643</v>
      </c>
    </row>
    <row r="78" customFormat="false" ht="15.75" hidden="false" customHeight="true" outlineLevel="0" collapsed="false">
      <c r="A78" s="3" t="s">
        <v>165</v>
      </c>
      <c r="B78" s="3" t="s">
        <v>29</v>
      </c>
      <c r="C78" s="3" t="s">
        <v>166</v>
      </c>
      <c r="D78" s="3" t="s">
        <v>31</v>
      </c>
      <c r="E78" s="3" t="s">
        <v>22</v>
      </c>
      <c r="F78" s="3" t="s">
        <v>32</v>
      </c>
      <c r="G78" s="3" t="s">
        <v>167</v>
      </c>
      <c r="H78" s="3" t="s">
        <v>169</v>
      </c>
      <c r="I78" s="3" t="s">
        <v>170</v>
      </c>
      <c r="J78" s="6" t="n">
        <v>238</v>
      </c>
      <c r="K78" s="6" t="n">
        <v>178.5</v>
      </c>
      <c r="L78" s="3" t="s">
        <v>14</v>
      </c>
      <c r="M78" s="6" t="n">
        <f aca="false">J78-K78</f>
        <v>59.5</v>
      </c>
      <c r="N78" s="3" t="s">
        <v>645</v>
      </c>
    </row>
    <row r="79" customFormat="false" ht="15.75" hidden="false" customHeight="true" outlineLevel="0" collapsed="false">
      <c r="A79" s="7" t="s">
        <v>165</v>
      </c>
      <c r="B79" s="7" t="s">
        <v>29</v>
      </c>
      <c r="C79" s="7" t="s">
        <v>166</v>
      </c>
      <c r="D79" s="7" t="s">
        <v>31</v>
      </c>
      <c r="E79" s="7" t="s">
        <v>22</v>
      </c>
      <c r="F79" s="7" t="s">
        <v>32</v>
      </c>
      <c r="G79" s="7" t="s">
        <v>167</v>
      </c>
      <c r="H79" s="7" t="s">
        <v>169</v>
      </c>
      <c r="I79" s="7" t="s">
        <v>170</v>
      </c>
      <c r="J79" s="10" t="n">
        <v>125</v>
      </c>
      <c r="K79" s="10" t="n">
        <v>125</v>
      </c>
      <c r="L79" s="7" t="s">
        <v>15</v>
      </c>
      <c r="M79" s="10" t="n">
        <f aca="false">J79-K79</f>
        <v>0</v>
      </c>
      <c r="N79" s="7"/>
    </row>
    <row r="80" customFormat="false" ht="15.75" hidden="false" customHeight="true" outlineLevel="0" collapsed="false">
      <c r="A80" s="3" t="s">
        <v>171</v>
      </c>
      <c r="B80" s="3" t="s">
        <v>29</v>
      </c>
      <c r="C80" s="3" t="s">
        <v>172</v>
      </c>
      <c r="D80" s="3" t="s">
        <v>173</v>
      </c>
      <c r="E80" s="3" t="s">
        <v>68</v>
      </c>
      <c r="F80" s="3" t="s">
        <v>23</v>
      </c>
      <c r="G80" s="3" t="s">
        <v>174</v>
      </c>
      <c r="H80" s="3" t="s">
        <v>175</v>
      </c>
      <c r="I80" s="3" t="s">
        <v>176</v>
      </c>
      <c r="J80" s="6" t="n">
        <v>1210.7</v>
      </c>
      <c r="K80" s="6" t="n">
        <v>1210.7</v>
      </c>
      <c r="L80" s="3" t="s">
        <v>13</v>
      </c>
      <c r="M80" s="6" t="n">
        <f aca="false">J80-K80</f>
        <v>0</v>
      </c>
      <c r="N80" s="3"/>
    </row>
    <row r="81" customFormat="false" ht="15.75" hidden="false" customHeight="true" outlineLevel="0" collapsed="false">
      <c r="A81" s="7" t="s">
        <v>171</v>
      </c>
      <c r="B81" s="7" t="s">
        <v>29</v>
      </c>
      <c r="C81" s="7" t="s">
        <v>172</v>
      </c>
      <c r="D81" s="7" t="s">
        <v>173</v>
      </c>
      <c r="E81" s="7" t="s">
        <v>68</v>
      </c>
      <c r="F81" s="7" t="s">
        <v>23</v>
      </c>
      <c r="G81" s="7" t="s">
        <v>174</v>
      </c>
      <c r="H81" s="7" t="s">
        <v>175</v>
      </c>
      <c r="I81" s="7" t="s">
        <v>176</v>
      </c>
      <c r="J81" s="10" t="n">
        <v>232</v>
      </c>
      <c r="K81" s="10" t="n">
        <v>0</v>
      </c>
      <c r="L81" s="7" t="s">
        <v>14</v>
      </c>
      <c r="M81" s="10" t="n">
        <f aca="false">J81-K81</f>
        <v>232</v>
      </c>
      <c r="N81" s="7" t="s">
        <v>642</v>
      </c>
    </row>
    <row r="82" customFormat="false" ht="15.75" hidden="false" customHeight="true" outlineLevel="0" collapsed="false">
      <c r="A82" s="3" t="s">
        <v>171</v>
      </c>
      <c r="B82" s="3" t="s">
        <v>29</v>
      </c>
      <c r="C82" s="3" t="s">
        <v>172</v>
      </c>
      <c r="D82" s="3" t="s">
        <v>173</v>
      </c>
      <c r="E82" s="3" t="s">
        <v>68</v>
      </c>
      <c r="F82" s="3" t="s">
        <v>23</v>
      </c>
      <c r="G82" s="3" t="s">
        <v>174</v>
      </c>
      <c r="H82" s="3" t="s">
        <v>175</v>
      </c>
      <c r="I82" s="3" t="s">
        <v>176</v>
      </c>
      <c r="J82" s="6" t="n">
        <v>486</v>
      </c>
      <c r="K82" s="6" t="n">
        <v>486</v>
      </c>
      <c r="L82" s="3" t="s">
        <v>15</v>
      </c>
      <c r="M82" s="6" t="n">
        <f aca="false">J82-K82</f>
        <v>0</v>
      </c>
      <c r="N82" s="3"/>
    </row>
    <row r="83" customFormat="false" ht="15.75" hidden="false" customHeight="true" outlineLevel="0" collapsed="false">
      <c r="A83" s="7" t="s">
        <v>177</v>
      </c>
      <c r="B83" s="7" t="s">
        <v>29</v>
      </c>
      <c r="C83" s="7" t="s">
        <v>178</v>
      </c>
      <c r="D83" s="7" t="s">
        <v>179</v>
      </c>
      <c r="E83" s="7" t="s">
        <v>39</v>
      </c>
      <c r="F83" s="7" t="s">
        <v>32</v>
      </c>
      <c r="G83" s="7" t="s">
        <v>180</v>
      </c>
      <c r="H83" s="7" t="s">
        <v>181</v>
      </c>
      <c r="I83" s="7" t="s">
        <v>182</v>
      </c>
      <c r="J83" s="10" t="n">
        <v>12624.72</v>
      </c>
      <c r="K83" s="10" t="n">
        <v>12624.72</v>
      </c>
      <c r="L83" s="7" t="s">
        <v>13</v>
      </c>
      <c r="M83" s="10" t="n">
        <f aca="false">J83-K83</f>
        <v>0</v>
      </c>
      <c r="N83" s="7"/>
    </row>
    <row r="84" customFormat="false" ht="15.75" hidden="false" customHeight="true" outlineLevel="0" collapsed="false">
      <c r="A84" s="3" t="s">
        <v>177</v>
      </c>
      <c r="B84" s="3" t="s">
        <v>29</v>
      </c>
      <c r="C84" s="3" t="s">
        <v>178</v>
      </c>
      <c r="D84" s="3" t="s">
        <v>179</v>
      </c>
      <c r="E84" s="3" t="s">
        <v>39</v>
      </c>
      <c r="F84" s="3" t="s">
        <v>32</v>
      </c>
      <c r="G84" s="3" t="s">
        <v>180</v>
      </c>
      <c r="H84" s="3" t="s">
        <v>181</v>
      </c>
      <c r="I84" s="3" t="s">
        <v>182</v>
      </c>
      <c r="J84" s="6" t="n">
        <v>61</v>
      </c>
      <c r="K84" s="6" t="n">
        <v>61</v>
      </c>
      <c r="L84" s="3" t="s">
        <v>14</v>
      </c>
      <c r="M84" s="6" t="n">
        <f aca="false">J84-K84</f>
        <v>0</v>
      </c>
      <c r="N84" s="3"/>
    </row>
    <row r="85" customFormat="false" ht="15.75" hidden="false" customHeight="true" outlineLevel="0" collapsed="false">
      <c r="A85" s="7" t="s">
        <v>177</v>
      </c>
      <c r="B85" s="7" t="s">
        <v>29</v>
      </c>
      <c r="C85" s="7" t="s">
        <v>178</v>
      </c>
      <c r="D85" s="7" t="s">
        <v>179</v>
      </c>
      <c r="E85" s="7" t="s">
        <v>39</v>
      </c>
      <c r="F85" s="7" t="s">
        <v>32</v>
      </c>
      <c r="G85" s="7" t="s">
        <v>180</v>
      </c>
      <c r="H85" s="7" t="s">
        <v>181</v>
      </c>
      <c r="I85" s="7" t="s">
        <v>182</v>
      </c>
      <c r="J85" s="10" t="n">
        <v>1776</v>
      </c>
      <c r="K85" s="10" t="n">
        <v>1776</v>
      </c>
      <c r="L85" s="7" t="s">
        <v>15</v>
      </c>
      <c r="M85" s="10" t="n">
        <f aca="false">J85-K85</f>
        <v>0</v>
      </c>
      <c r="N85" s="7"/>
    </row>
    <row r="86" customFormat="false" ht="15.75" hidden="false" customHeight="true" outlineLevel="0" collapsed="false">
      <c r="A86" s="3" t="s">
        <v>183</v>
      </c>
      <c r="B86" s="3" t="s">
        <v>29</v>
      </c>
      <c r="C86" s="3" t="s">
        <v>184</v>
      </c>
      <c r="D86" s="3" t="s">
        <v>185</v>
      </c>
      <c r="E86" s="3" t="s">
        <v>61</v>
      </c>
      <c r="F86" s="3" t="s">
        <v>23</v>
      </c>
      <c r="G86" s="3" t="s">
        <v>186</v>
      </c>
      <c r="H86" s="3" t="s">
        <v>187</v>
      </c>
      <c r="I86" s="3"/>
      <c r="J86" s="6" t="n">
        <v>965.52</v>
      </c>
      <c r="K86" s="6" t="n">
        <v>965.52</v>
      </c>
      <c r="L86" s="3" t="s">
        <v>13</v>
      </c>
      <c r="M86" s="6" t="n">
        <f aca="false">J86-K86</f>
        <v>0</v>
      </c>
      <c r="N86" s="3"/>
    </row>
    <row r="87" customFormat="false" ht="15.75" hidden="false" customHeight="true" outlineLevel="0" collapsed="false">
      <c r="A87" s="7" t="s">
        <v>183</v>
      </c>
      <c r="B87" s="7" t="s">
        <v>29</v>
      </c>
      <c r="C87" s="7" t="s">
        <v>184</v>
      </c>
      <c r="D87" s="7" t="s">
        <v>185</v>
      </c>
      <c r="E87" s="7" t="s">
        <v>61</v>
      </c>
      <c r="F87" s="7" t="s">
        <v>23</v>
      </c>
      <c r="G87" s="7" t="s">
        <v>186</v>
      </c>
      <c r="H87" s="7" t="s">
        <v>187</v>
      </c>
      <c r="I87" s="7"/>
      <c r="J87" s="10" t="n">
        <v>102</v>
      </c>
      <c r="K87" s="10" t="n">
        <v>102</v>
      </c>
      <c r="L87" s="7" t="s">
        <v>14</v>
      </c>
      <c r="M87" s="10" t="n">
        <f aca="false">J87-K87</f>
        <v>0</v>
      </c>
      <c r="N87" s="7"/>
    </row>
    <row r="88" customFormat="false" ht="15.75" hidden="false" customHeight="true" outlineLevel="0" collapsed="false">
      <c r="A88" s="3" t="s">
        <v>183</v>
      </c>
      <c r="B88" s="3" t="s">
        <v>29</v>
      </c>
      <c r="C88" s="3" t="s">
        <v>184</v>
      </c>
      <c r="D88" s="3" t="s">
        <v>185</v>
      </c>
      <c r="E88" s="3" t="s">
        <v>61</v>
      </c>
      <c r="F88" s="3" t="s">
        <v>23</v>
      </c>
      <c r="G88" s="3" t="s">
        <v>186</v>
      </c>
      <c r="H88" s="3" t="s">
        <v>187</v>
      </c>
      <c r="I88" s="3"/>
      <c r="J88" s="6" t="n">
        <v>189</v>
      </c>
      <c r="K88" s="6" t="n">
        <v>189</v>
      </c>
      <c r="L88" s="3" t="s">
        <v>15</v>
      </c>
      <c r="M88" s="6" t="n">
        <f aca="false">J88-K88</f>
        <v>0</v>
      </c>
      <c r="N88" s="3"/>
    </row>
    <row r="89" customFormat="false" ht="15.75" hidden="false" customHeight="true" outlineLevel="0" collapsed="false">
      <c r="A89" s="7" t="s">
        <v>188</v>
      </c>
      <c r="B89" s="7" t="s">
        <v>29</v>
      </c>
      <c r="C89" s="7" t="s">
        <v>189</v>
      </c>
      <c r="D89" s="7" t="s">
        <v>53</v>
      </c>
      <c r="E89" s="7" t="s">
        <v>54</v>
      </c>
      <c r="F89" s="7" t="s">
        <v>23</v>
      </c>
      <c r="G89" s="7" t="s">
        <v>190</v>
      </c>
      <c r="H89" s="7" t="s">
        <v>191</v>
      </c>
      <c r="I89" s="7" t="s">
        <v>192</v>
      </c>
      <c r="J89" s="10" t="n">
        <v>11601.84</v>
      </c>
      <c r="K89" s="10" t="n">
        <v>0</v>
      </c>
      <c r="L89" s="7" t="s">
        <v>13</v>
      </c>
      <c r="M89" s="10" t="n">
        <f aca="false">J89-K89</f>
        <v>11601.84</v>
      </c>
      <c r="N89" s="7" t="s">
        <v>643</v>
      </c>
    </row>
    <row r="90" customFormat="false" ht="15.75" hidden="false" customHeight="true" outlineLevel="0" collapsed="false">
      <c r="A90" s="3" t="s">
        <v>188</v>
      </c>
      <c r="B90" s="3" t="s">
        <v>29</v>
      </c>
      <c r="C90" s="3" t="s">
        <v>189</v>
      </c>
      <c r="D90" s="3" t="s">
        <v>53</v>
      </c>
      <c r="E90" s="3" t="s">
        <v>54</v>
      </c>
      <c r="F90" s="3" t="s">
        <v>23</v>
      </c>
      <c r="G90" s="3" t="s">
        <v>190</v>
      </c>
      <c r="H90" s="3" t="s">
        <v>191</v>
      </c>
      <c r="I90" s="3" t="s">
        <v>192</v>
      </c>
      <c r="J90" s="6" t="n">
        <v>642</v>
      </c>
      <c r="K90" s="6" t="n">
        <v>0</v>
      </c>
      <c r="L90" s="3" t="s">
        <v>14</v>
      </c>
      <c r="M90" s="6" t="n">
        <f aca="false">J90-K90</f>
        <v>642</v>
      </c>
      <c r="N90" s="3" t="s">
        <v>645</v>
      </c>
    </row>
    <row r="91" customFormat="false" ht="15.75" hidden="false" customHeight="true" outlineLevel="0" collapsed="false">
      <c r="A91" s="7" t="s">
        <v>188</v>
      </c>
      <c r="B91" s="7" t="s">
        <v>29</v>
      </c>
      <c r="C91" s="7" t="s">
        <v>189</v>
      </c>
      <c r="D91" s="7" t="s">
        <v>53</v>
      </c>
      <c r="E91" s="7" t="s">
        <v>54</v>
      </c>
      <c r="F91" s="7" t="s">
        <v>23</v>
      </c>
      <c r="G91" s="7" t="s">
        <v>190</v>
      </c>
      <c r="H91" s="7" t="s">
        <v>191</v>
      </c>
      <c r="I91" s="7" t="s">
        <v>192</v>
      </c>
      <c r="J91" s="10" t="n">
        <v>151</v>
      </c>
      <c r="K91" s="10" t="n">
        <v>151</v>
      </c>
      <c r="L91" s="7" t="s">
        <v>15</v>
      </c>
      <c r="M91" s="10" t="n">
        <f aca="false">J91-K91</f>
        <v>0</v>
      </c>
      <c r="N91" s="7"/>
    </row>
    <row r="92" customFormat="false" ht="15.75" hidden="false" customHeight="true" outlineLevel="0" collapsed="false">
      <c r="A92" s="3" t="s">
        <v>193</v>
      </c>
      <c r="B92" s="3" t="s">
        <v>29</v>
      </c>
      <c r="C92" s="3" t="s">
        <v>194</v>
      </c>
      <c r="D92" s="3" t="s">
        <v>195</v>
      </c>
      <c r="E92" s="3" t="s">
        <v>39</v>
      </c>
      <c r="F92" s="3" t="s">
        <v>32</v>
      </c>
      <c r="G92" s="3" t="s">
        <v>196</v>
      </c>
      <c r="H92" s="3" t="s">
        <v>197</v>
      </c>
      <c r="I92" s="3" t="s">
        <v>198</v>
      </c>
      <c r="J92" s="6" t="n">
        <v>16221.96</v>
      </c>
      <c r="K92" s="6" t="n">
        <v>16221.96</v>
      </c>
      <c r="L92" s="3" t="s">
        <v>13</v>
      </c>
      <c r="M92" s="6" t="n">
        <f aca="false">J92-K92</f>
        <v>0</v>
      </c>
      <c r="N92" s="3"/>
    </row>
    <row r="93" customFormat="false" ht="15.75" hidden="false" customHeight="true" outlineLevel="0" collapsed="false">
      <c r="A93" s="7" t="s">
        <v>193</v>
      </c>
      <c r="B93" s="7" t="s">
        <v>29</v>
      </c>
      <c r="C93" s="7" t="s">
        <v>194</v>
      </c>
      <c r="D93" s="7" t="s">
        <v>195</v>
      </c>
      <c r="E93" s="7" t="s">
        <v>39</v>
      </c>
      <c r="F93" s="7" t="s">
        <v>32</v>
      </c>
      <c r="G93" s="7" t="s">
        <v>196</v>
      </c>
      <c r="H93" s="7" t="s">
        <v>197</v>
      </c>
      <c r="I93" s="7" t="s">
        <v>198</v>
      </c>
      <c r="J93" s="10" t="n">
        <v>188</v>
      </c>
      <c r="K93" s="10" t="n">
        <v>188</v>
      </c>
      <c r="L93" s="7" t="s">
        <v>14</v>
      </c>
      <c r="M93" s="10" t="n">
        <f aca="false">J93-K93</f>
        <v>0</v>
      </c>
      <c r="N93" s="7"/>
    </row>
    <row r="94" customFormat="false" ht="15.75" hidden="false" customHeight="true" outlineLevel="0" collapsed="false">
      <c r="A94" s="3" t="s">
        <v>193</v>
      </c>
      <c r="B94" s="3" t="s">
        <v>29</v>
      </c>
      <c r="C94" s="3" t="s">
        <v>194</v>
      </c>
      <c r="D94" s="3" t="s">
        <v>195</v>
      </c>
      <c r="E94" s="3" t="s">
        <v>39</v>
      </c>
      <c r="F94" s="3" t="s">
        <v>32</v>
      </c>
      <c r="G94" s="3" t="s">
        <v>196</v>
      </c>
      <c r="H94" s="3" t="s">
        <v>197</v>
      </c>
      <c r="I94" s="3" t="s">
        <v>198</v>
      </c>
      <c r="J94" s="6" t="n">
        <v>720</v>
      </c>
      <c r="K94" s="6" t="n">
        <v>720</v>
      </c>
      <c r="L94" s="3" t="s">
        <v>15</v>
      </c>
      <c r="M94" s="6" t="n">
        <f aca="false">J94-K94</f>
        <v>0</v>
      </c>
      <c r="N94" s="3"/>
    </row>
    <row r="95" customFormat="false" ht="15.75" hidden="false" customHeight="true" outlineLevel="0" collapsed="false">
      <c r="A95" s="7" t="s">
        <v>199</v>
      </c>
      <c r="B95" s="7" t="s">
        <v>19</v>
      </c>
      <c r="C95" s="7" t="s">
        <v>200</v>
      </c>
      <c r="D95" s="7" t="s">
        <v>201</v>
      </c>
      <c r="E95" s="7" t="s">
        <v>46</v>
      </c>
      <c r="F95" s="7" t="s">
        <v>32</v>
      </c>
      <c r="G95" s="7" t="s">
        <v>202</v>
      </c>
      <c r="H95" s="7" t="s">
        <v>203</v>
      </c>
      <c r="I95" s="7"/>
      <c r="J95" s="10" t="n">
        <v>1923.37</v>
      </c>
      <c r="K95" s="10" t="n">
        <v>1731.03</v>
      </c>
      <c r="L95" s="7" t="s">
        <v>13</v>
      </c>
      <c r="M95" s="10" t="n">
        <f aca="false">J95-K95</f>
        <v>192.34</v>
      </c>
      <c r="N95" s="7" t="s">
        <v>643</v>
      </c>
    </row>
    <row r="96" customFormat="false" ht="15.75" hidden="false" customHeight="true" outlineLevel="0" collapsed="false">
      <c r="A96" s="3" t="s">
        <v>199</v>
      </c>
      <c r="B96" s="3" t="s">
        <v>19</v>
      </c>
      <c r="C96" s="3" t="s">
        <v>200</v>
      </c>
      <c r="D96" s="3" t="s">
        <v>201</v>
      </c>
      <c r="E96" s="3" t="s">
        <v>46</v>
      </c>
      <c r="F96" s="3" t="s">
        <v>32</v>
      </c>
      <c r="G96" s="3" t="s">
        <v>202</v>
      </c>
      <c r="H96" s="3" t="s">
        <v>203</v>
      </c>
      <c r="I96" s="3"/>
      <c r="J96" s="6" t="n">
        <v>1284</v>
      </c>
      <c r="K96" s="6" t="n">
        <v>1284</v>
      </c>
      <c r="L96" s="3" t="s">
        <v>14</v>
      </c>
      <c r="M96" s="6" t="n">
        <f aca="false">J96-K96</f>
        <v>0</v>
      </c>
      <c r="N96" s="3"/>
    </row>
    <row r="97" customFormat="false" ht="15.75" hidden="false" customHeight="true" outlineLevel="0" collapsed="false">
      <c r="A97" s="7" t="s">
        <v>199</v>
      </c>
      <c r="B97" s="7" t="s">
        <v>19</v>
      </c>
      <c r="C97" s="7" t="s">
        <v>200</v>
      </c>
      <c r="D97" s="7" t="s">
        <v>201</v>
      </c>
      <c r="E97" s="7" t="s">
        <v>46</v>
      </c>
      <c r="F97" s="7" t="s">
        <v>32</v>
      </c>
      <c r="G97" s="7" t="s">
        <v>202</v>
      </c>
      <c r="H97" s="7" t="s">
        <v>203</v>
      </c>
      <c r="I97" s="7"/>
      <c r="J97" s="10" t="n">
        <v>219</v>
      </c>
      <c r="K97" s="10" t="n">
        <v>197.1</v>
      </c>
      <c r="L97" s="7" t="s">
        <v>15</v>
      </c>
      <c r="M97" s="10" t="n">
        <f aca="false">J97-K97</f>
        <v>21.9</v>
      </c>
      <c r="N97" s="7" t="s">
        <v>642</v>
      </c>
    </row>
    <row r="98" customFormat="false" ht="15.75" hidden="false" customHeight="true" outlineLevel="0" collapsed="false">
      <c r="A98" s="3" t="s">
        <v>204</v>
      </c>
      <c r="B98" s="3" t="s">
        <v>29</v>
      </c>
      <c r="C98" s="3" t="s">
        <v>205</v>
      </c>
      <c r="D98" s="3" t="s">
        <v>206</v>
      </c>
      <c r="E98" s="3" t="s">
        <v>54</v>
      </c>
      <c r="F98" s="3" t="s">
        <v>23</v>
      </c>
      <c r="G98" s="3" t="s">
        <v>207</v>
      </c>
      <c r="H98" s="3" t="s">
        <v>208</v>
      </c>
      <c r="I98" s="3"/>
      <c r="J98" s="6" t="n">
        <v>943</v>
      </c>
      <c r="K98" s="6" t="n">
        <v>707.25</v>
      </c>
      <c r="L98" s="3" t="s">
        <v>13</v>
      </c>
      <c r="M98" s="6" t="n">
        <f aca="false">J98-K98</f>
        <v>235.75</v>
      </c>
      <c r="N98" s="3" t="s">
        <v>645</v>
      </c>
    </row>
    <row r="99" customFormat="false" ht="15.75" hidden="false" customHeight="true" outlineLevel="0" collapsed="false">
      <c r="A99" s="7" t="s">
        <v>204</v>
      </c>
      <c r="B99" s="7" t="s">
        <v>29</v>
      </c>
      <c r="C99" s="7" t="s">
        <v>205</v>
      </c>
      <c r="D99" s="7" t="s">
        <v>206</v>
      </c>
      <c r="E99" s="7" t="s">
        <v>54</v>
      </c>
      <c r="F99" s="7" t="s">
        <v>23</v>
      </c>
      <c r="G99" s="7" t="s">
        <v>207</v>
      </c>
      <c r="H99" s="7" t="s">
        <v>208</v>
      </c>
      <c r="I99" s="7"/>
      <c r="J99" s="10" t="n">
        <v>167</v>
      </c>
      <c r="K99" s="10" t="n">
        <v>167</v>
      </c>
      <c r="L99" s="7" t="s">
        <v>14</v>
      </c>
      <c r="M99" s="10" t="n">
        <f aca="false">J99-K99</f>
        <v>0</v>
      </c>
      <c r="N99" s="7"/>
    </row>
    <row r="100" customFormat="false" ht="15.75" hidden="false" customHeight="true" outlineLevel="0" collapsed="false">
      <c r="A100" s="3" t="s">
        <v>204</v>
      </c>
      <c r="B100" s="3" t="s">
        <v>29</v>
      </c>
      <c r="C100" s="3" t="s">
        <v>205</v>
      </c>
      <c r="D100" s="3" t="s">
        <v>206</v>
      </c>
      <c r="E100" s="3" t="s">
        <v>54</v>
      </c>
      <c r="F100" s="3" t="s">
        <v>23</v>
      </c>
      <c r="G100" s="3" t="s">
        <v>207</v>
      </c>
      <c r="H100" s="3" t="s">
        <v>208</v>
      </c>
      <c r="I100" s="3"/>
      <c r="J100" s="6" t="n">
        <v>208</v>
      </c>
      <c r="K100" s="6" t="n">
        <v>156</v>
      </c>
      <c r="L100" s="3" t="s">
        <v>15</v>
      </c>
      <c r="M100" s="6" t="n">
        <f aca="false">J100-K100</f>
        <v>52</v>
      </c>
      <c r="N100" s="3" t="s">
        <v>644</v>
      </c>
    </row>
    <row r="101" customFormat="false" ht="15.75" hidden="false" customHeight="true" outlineLevel="0" collapsed="false">
      <c r="A101" s="7" t="s">
        <v>209</v>
      </c>
      <c r="B101" s="7" t="s">
        <v>29</v>
      </c>
      <c r="C101" s="7" t="s">
        <v>210</v>
      </c>
      <c r="D101" s="7" t="s">
        <v>60</v>
      </c>
      <c r="E101" s="7" t="s">
        <v>61</v>
      </c>
      <c r="F101" s="7" t="s">
        <v>23</v>
      </c>
      <c r="G101" s="7" t="s">
        <v>211</v>
      </c>
      <c r="H101" s="7" t="s">
        <v>212</v>
      </c>
      <c r="I101" s="7"/>
      <c r="J101" s="10" t="n">
        <v>974.03</v>
      </c>
      <c r="K101" s="10" t="n">
        <v>974.03</v>
      </c>
      <c r="L101" s="7" t="s">
        <v>13</v>
      </c>
      <c r="M101" s="10" t="n">
        <f aca="false">J101-K101</f>
        <v>0</v>
      </c>
      <c r="N101" s="7"/>
    </row>
    <row r="102" customFormat="false" ht="15.75" hidden="false" customHeight="true" outlineLevel="0" collapsed="false">
      <c r="A102" s="3" t="s">
        <v>209</v>
      </c>
      <c r="B102" s="3" t="s">
        <v>29</v>
      </c>
      <c r="C102" s="3" t="s">
        <v>210</v>
      </c>
      <c r="D102" s="3" t="s">
        <v>60</v>
      </c>
      <c r="E102" s="3" t="s">
        <v>61</v>
      </c>
      <c r="F102" s="3" t="s">
        <v>23</v>
      </c>
      <c r="G102" s="3" t="s">
        <v>211</v>
      </c>
      <c r="H102" s="3" t="s">
        <v>212</v>
      </c>
      <c r="I102" s="3"/>
      <c r="J102" s="6" t="n">
        <v>124</v>
      </c>
      <c r="K102" s="6" t="n">
        <v>111.6</v>
      </c>
      <c r="L102" s="3" t="s">
        <v>14</v>
      </c>
      <c r="M102" s="6" t="n">
        <f aca="false">J102-K102</f>
        <v>12.4</v>
      </c>
      <c r="N102" s="3" t="s">
        <v>644</v>
      </c>
    </row>
    <row r="103" customFormat="false" ht="15.75" hidden="false" customHeight="true" outlineLevel="0" collapsed="false">
      <c r="A103" s="7" t="s">
        <v>209</v>
      </c>
      <c r="B103" s="7" t="s">
        <v>29</v>
      </c>
      <c r="C103" s="7" t="s">
        <v>210</v>
      </c>
      <c r="D103" s="7" t="s">
        <v>60</v>
      </c>
      <c r="E103" s="7" t="s">
        <v>61</v>
      </c>
      <c r="F103" s="7" t="s">
        <v>23</v>
      </c>
      <c r="G103" s="7" t="s">
        <v>211</v>
      </c>
      <c r="H103" s="7" t="s">
        <v>212</v>
      </c>
      <c r="I103" s="7"/>
      <c r="J103" s="10" t="n">
        <v>1176</v>
      </c>
      <c r="K103" s="10" t="n">
        <v>588</v>
      </c>
      <c r="L103" s="7" t="s">
        <v>15</v>
      </c>
      <c r="M103" s="10" t="n">
        <f aca="false">J103-K103</f>
        <v>588</v>
      </c>
      <c r="N103" s="7" t="s">
        <v>644</v>
      </c>
    </row>
    <row r="104" customFormat="false" ht="15.75" hidden="false" customHeight="true" outlineLevel="0" collapsed="false">
      <c r="A104" s="3" t="s">
        <v>213</v>
      </c>
      <c r="B104" s="3" t="s">
        <v>29</v>
      </c>
      <c r="C104" s="3" t="s">
        <v>214</v>
      </c>
      <c r="D104" s="3" t="s">
        <v>38</v>
      </c>
      <c r="E104" s="3" t="s">
        <v>39</v>
      </c>
      <c r="F104" s="3" t="s">
        <v>32</v>
      </c>
      <c r="G104" s="3" t="s">
        <v>215</v>
      </c>
      <c r="H104" s="3" t="s">
        <v>216</v>
      </c>
      <c r="I104" s="3"/>
      <c r="J104" s="6" t="n">
        <v>2217.2</v>
      </c>
      <c r="K104" s="6" t="n">
        <v>0</v>
      </c>
      <c r="L104" s="3" t="s">
        <v>13</v>
      </c>
      <c r="M104" s="6" t="n">
        <f aca="false">J104-K104</f>
        <v>2217.2</v>
      </c>
      <c r="N104" s="3" t="s">
        <v>644</v>
      </c>
    </row>
    <row r="105" customFormat="false" ht="15.75" hidden="false" customHeight="true" outlineLevel="0" collapsed="false">
      <c r="A105" s="7" t="s">
        <v>213</v>
      </c>
      <c r="B105" s="7" t="s">
        <v>29</v>
      </c>
      <c r="C105" s="7" t="s">
        <v>214</v>
      </c>
      <c r="D105" s="7" t="s">
        <v>38</v>
      </c>
      <c r="E105" s="7" t="s">
        <v>39</v>
      </c>
      <c r="F105" s="7" t="s">
        <v>32</v>
      </c>
      <c r="G105" s="7" t="s">
        <v>215</v>
      </c>
      <c r="H105" s="7" t="s">
        <v>216</v>
      </c>
      <c r="I105" s="7"/>
      <c r="J105" s="10" t="n">
        <v>135</v>
      </c>
      <c r="K105" s="10" t="n">
        <v>0</v>
      </c>
      <c r="L105" s="7" t="s">
        <v>14</v>
      </c>
      <c r="M105" s="10" t="n">
        <f aca="false">J105-K105</f>
        <v>135</v>
      </c>
      <c r="N105" s="7" t="s">
        <v>643</v>
      </c>
    </row>
    <row r="106" customFormat="false" ht="15.75" hidden="false" customHeight="true" outlineLevel="0" collapsed="false">
      <c r="A106" s="3" t="s">
        <v>213</v>
      </c>
      <c r="B106" s="3" t="s">
        <v>29</v>
      </c>
      <c r="C106" s="3" t="s">
        <v>214</v>
      </c>
      <c r="D106" s="3" t="s">
        <v>38</v>
      </c>
      <c r="E106" s="3" t="s">
        <v>39</v>
      </c>
      <c r="F106" s="3" t="s">
        <v>32</v>
      </c>
      <c r="G106" s="3" t="s">
        <v>215</v>
      </c>
      <c r="H106" s="3" t="s">
        <v>216</v>
      </c>
      <c r="I106" s="3"/>
      <c r="J106" s="6" t="n">
        <v>200</v>
      </c>
      <c r="K106" s="6" t="n">
        <v>200</v>
      </c>
      <c r="L106" s="3" t="s">
        <v>15</v>
      </c>
      <c r="M106" s="6" t="n">
        <f aca="false">J106-K106</f>
        <v>0</v>
      </c>
      <c r="N106" s="3"/>
    </row>
    <row r="107" customFormat="false" ht="15.75" hidden="false" customHeight="true" outlineLevel="0" collapsed="false">
      <c r="A107" s="7" t="s">
        <v>217</v>
      </c>
      <c r="B107" s="7" t="s">
        <v>29</v>
      </c>
      <c r="C107" s="7" t="s">
        <v>218</v>
      </c>
      <c r="D107" s="7" t="s">
        <v>31</v>
      </c>
      <c r="E107" s="7" t="s">
        <v>22</v>
      </c>
      <c r="F107" s="7" t="s">
        <v>32</v>
      </c>
      <c r="G107" s="7" t="s">
        <v>219</v>
      </c>
      <c r="H107" s="7" t="s">
        <v>220</v>
      </c>
      <c r="I107" s="7" t="s">
        <v>221</v>
      </c>
      <c r="J107" s="10" t="n">
        <v>1933.24</v>
      </c>
      <c r="K107" s="10" t="n">
        <v>966.62</v>
      </c>
      <c r="L107" s="7" t="s">
        <v>13</v>
      </c>
      <c r="M107" s="10" t="n">
        <f aca="false">J107-K107</f>
        <v>966.62</v>
      </c>
      <c r="N107" s="7" t="s">
        <v>642</v>
      </c>
    </row>
    <row r="108" customFormat="false" ht="15.75" hidden="false" customHeight="true" outlineLevel="0" collapsed="false">
      <c r="A108" s="3" t="s">
        <v>217</v>
      </c>
      <c r="B108" s="3" t="s">
        <v>29</v>
      </c>
      <c r="C108" s="3" t="s">
        <v>218</v>
      </c>
      <c r="D108" s="3" t="s">
        <v>31</v>
      </c>
      <c r="E108" s="3" t="s">
        <v>22</v>
      </c>
      <c r="F108" s="3" t="s">
        <v>32</v>
      </c>
      <c r="G108" s="3" t="s">
        <v>219</v>
      </c>
      <c r="H108" s="3" t="s">
        <v>220</v>
      </c>
      <c r="I108" s="3" t="s">
        <v>221</v>
      </c>
      <c r="J108" s="6" t="n">
        <v>92</v>
      </c>
      <c r="K108" s="6" t="n">
        <v>69</v>
      </c>
      <c r="L108" s="3" t="s">
        <v>14</v>
      </c>
      <c r="M108" s="6" t="n">
        <f aca="false">J108-K108</f>
        <v>23</v>
      </c>
      <c r="N108" s="3" t="s">
        <v>643</v>
      </c>
    </row>
    <row r="109" customFormat="false" ht="15.75" hidden="false" customHeight="true" outlineLevel="0" collapsed="false">
      <c r="A109" s="7" t="s">
        <v>217</v>
      </c>
      <c r="B109" s="7" t="s">
        <v>29</v>
      </c>
      <c r="C109" s="7" t="s">
        <v>218</v>
      </c>
      <c r="D109" s="7" t="s">
        <v>31</v>
      </c>
      <c r="E109" s="7" t="s">
        <v>22</v>
      </c>
      <c r="F109" s="7" t="s">
        <v>32</v>
      </c>
      <c r="G109" s="7" t="s">
        <v>219</v>
      </c>
      <c r="H109" s="7" t="s">
        <v>220</v>
      </c>
      <c r="I109" s="7" t="s">
        <v>221</v>
      </c>
      <c r="J109" s="10" t="n">
        <v>25</v>
      </c>
      <c r="K109" s="10" t="n">
        <v>25</v>
      </c>
      <c r="L109" s="7" t="s">
        <v>15</v>
      </c>
      <c r="M109" s="10" t="n">
        <f aca="false">J109-K109</f>
        <v>0</v>
      </c>
      <c r="N109" s="7"/>
    </row>
    <row r="110" customFormat="false" ht="15.75" hidden="false" customHeight="true" outlineLevel="0" collapsed="false">
      <c r="A110" s="3" t="s">
        <v>222</v>
      </c>
      <c r="B110" s="3" t="s">
        <v>19</v>
      </c>
      <c r="C110" s="3" t="s">
        <v>223</v>
      </c>
      <c r="D110" s="3" t="s">
        <v>93</v>
      </c>
      <c r="E110" s="3" t="s">
        <v>87</v>
      </c>
      <c r="F110" s="3" t="s">
        <v>23</v>
      </c>
      <c r="G110" s="3" t="s">
        <v>224</v>
      </c>
      <c r="H110" s="3" t="s">
        <v>225</v>
      </c>
      <c r="I110" s="3" t="s">
        <v>226</v>
      </c>
      <c r="J110" s="6" t="n">
        <v>1180.88</v>
      </c>
      <c r="K110" s="6" t="n">
        <v>885.66</v>
      </c>
      <c r="L110" s="3" t="s">
        <v>13</v>
      </c>
      <c r="M110" s="6" t="n">
        <f aca="false">J110-K110</f>
        <v>295.22</v>
      </c>
      <c r="N110" s="3" t="s">
        <v>643</v>
      </c>
    </row>
    <row r="111" customFormat="false" ht="15.75" hidden="false" customHeight="true" outlineLevel="0" collapsed="false">
      <c r="A111" s="7" t="s">
        <v>222</v>
      </c>
      <c r="B111" s="7" t="s">
        <v>19</v>
      </c>
      <c r="C111" s="7" t="s">
        <v>223</v>
      </c>
      <c r="D111" s="7" t="s">
        <v>93</v>
      </c>
      <c r="E111" s="7" t="s">
        <v>87</v>
      </c>
      <c r="F111" s="7" t="s">
        <v>23</v>
      </c>
      <c r="G111" s="7" t="s">
        <v>224</v>
      </c>
      <c r="H111" s="7" t="s">
        <v>225</v>
      </c>
      <c r="I111" s="7" t="s">
        <v>226</v>
      </c>
      <c r="J111" s="10" t="n">
        <v>252</v>
      </c>
      <c r="K111" s="10" t="n">
        <v>252</v>
      </c>
      <c r="L111" s="7" t="s">
        <v>14</v>
      </c>
      <c r="M111" s="10" t="n">
        <f aca="false">J111-K111</f>
        <v>0</v>
      </c>
      <c r="N111" s="7"/>
    </row>
    <row r="112" customFormat="false" ht="15.75" hidden="false" customHeight="true" outlineLevel="0" collapsed="false">
      <c r="A112" s="3" t="s">
        <v>222</v>
      </c>
      <c r="B112" s="3" t="s">
        <v>19</v>
      </c>
      <c r="C112" s="3" t="s">
        <v>223</v>
      </c>
      <c r="D112" s="3" t="s">
        <v>93</v>
      </c>
      <c r="E112" s="3" t="s">
        <v>87</v>
      </c>
      <c r="F112" s="3" t="s">
        <v>23</v>
      </c>
      <c r="G112" s="3" t="s">
        <v>224</v>
      </c>
      <c r="H112" s="3" t="s">
        <v>225</v>
      </c>
      <c r="I112" s="3" t="s">
        <v>226</v>
      </c>
      <c r="J112" s="6" t="n">
        <v>63</v>
      </c>
      <c r="K112" s="6" t="n">
        <v>31.5</v>
      </c>
      <c r="L112" s="3" t="s">
        <v>15</v>
      </c>
      <c r="M112" s="6" t="n">
        <f aca="false">J112-K112</f>
        <v>31.5</v>
      </c>
      <c r="N112" s="3" t="s">
        <v>645</v>
      </c>
    </row>
    <row r="113" customFormat="false" ht="15.75" hidden="false" customHeight="true" outlineLevel="0" collapsed="false">
      <c r="A113" s="7" t="s">
        <v>227</v>
      </c>
      <c r="B113" s="7" t="s">
        <v>29</v>
      </c>
      <c r="C113" s="7" t="s">
        <v>228</v>
      </c>
      <c r="D113" s="7" t="s">
        <v>80</v>
      </c>
      <c r="E113" s="7" t="s">
        <v>22</v>
      </c>
      <c r="F113" s="7" t="s">
        <v>32</v>
      </c>
      <c r="G113" s="7" t="s">
        <v>229</v>
      </c>
      <c r="H113" s="7" t="s">
        <v>231</v>
      </c>
      <c r="I113" s="7"/>
      <c r="J113" s="10" t="n">
        <v>2009.39</v>
      </c>
      <c r="K113" s="10" t="n">
        <v>1507.04</v>
      </c>
      <c r="L113" s="7" t="s">
        <v>13</v>
      </c>
      <c r="M113" s="10" t="n">
        <f aca="false">J113-K113</f>
        <v>502.35</v>
      </c>
      <c r="N113" s="7" t="s">
        <v>643</v>
      </c>
    </row>
    <row r="114" customFormat="false" ht="15.75" hidden="false" customHeight="true" outlineLevel="0" collapsed="false">
      <c r="A114" s="3" t="s">
        <v>227</v>
      </c>
      <c r="B114" s="3" t="s">
        <v>29</v>
      </c>
      <c r="C114" s="3" t="s">
        <v>228</v>
      </c>
      <c r="D114" s="3" t="s">
        <v>80</v>
      </c>
      <c r="E114" s="3" t="s">
        <v>22</v>
      </c>
      <c r="F114" s="3" t="s">
        <v>32</v>
      </c>
      <c r="G114" s="3" t="s">
        <v>229</v>
      </c>
      <c r="H114" s="3" t="s">
        <v>231</v>
      </c>
      <c r="I114" s="3"/>
      <c r="J114" s="6" t="n">
        <v>211</v>
      </c>
      <c r="K114" s="6" t="n">
        <v>211</v>
      </c>
      <c r="L114" s="3" t="s">
        <v>14</v>
      </c>
      <c r="M114" s="6" t="n">
        <f aca="false">J114-K114</f>
        <v>0</v>
      </c>
      <c r="N114" s="3"/>
    </row>
    <row r="115" customFormat="false" ht="15.75" hidden="false" customHeight="true" outlineLevel="0" collapsed="false">
      <c r="A115" s="7" t="s">
        <v>227</v>
      </c>
      <c r="B115" s="7" t="s">
        <v>29</v>
      </c>
      <c r="C115" s="7" t="s">
        <v>228</v>
      </c>
      <c r="D115" s="7" t="s">
        <v>80</v>
      </c>
      <c r="E115" s="7" t="s">
        <v>22</v>
      </c>
      <c r="F115" s="7" t="s">
        <v>32</v>
      </c>
      <c r="G115" s="7" t="s">
        <v>229</v>
      </c>
      <c r="H115" s="7" t="s">
        <v>231</v>
      </c>
      <c r="I115" s="7"/>
      <c r="J115" s="10" t="n">
        <v>576</v>
      </c>
      <c r="K115" s="10" t="n">
        <v>576</v>
      </c>
      <c r="L115" s="7" t="s">
        <v>15</v>
      </c>
      <c r="M115" s="10" t="n">
        <f aca="false">J115-K115</f>
        <v>0</v>
      </c>
      <c r="N115" s="7"/>
    </row>
    <row r="116" customFormat="false" ht="15.75" hidden="false" customHeight="true" outlineLevel="0" collapsed="false">
      <c r="A116" s="3" t="s">
        <v>232</v>
      </c>
      <c r="B116" s="3" t="s">
        <v>29</v>
      </c>
      <c r="C116" s="3" t="s">
        <v>233</v>
      </c>
      <c r="D116" s="3" t="s">
        <v>53</v>
      </c>
      <c r="E116" s="3" t="s">
        <v>54</v>
      </c>
      <c r="F116" s="3" t="s">
        <v>23</v>
      </c>
      <c r="G116" s="3" t="s">
        <v>234</v>
      </c>
      <c r="H116" s="3" t="s">
        <v>235</v>
      </c>
      <c r="I116" s="3" t="s">
        <v>236</v>
      </c>
      <c r="J116" s="6" t="n">
        <v>2532.45</v>
      </c>
      <c r="K116" s="6" t="n">
        <v>2532.45</v>
      </c>
      <c r="L116" s="3" t="s">
        <v>13</v>
      </c>
      <c r="M116" s="6" t="n">
        <f aca="false">J116-K116</f>
        <v>0</v>
      </c>
      <c r="N116" s="3"/>
    </row>
    <row r="117" customFormat="false" ht="15.75" hidden="false" customHeight="true" outlineLevel="0" collapsed="false">
      <c r="A117" s="7" t="s">
        <v>232</v>
      </c>
      <c r="B117" s="7" t="s">
        <v>29</v>
      </c>
      <c r="C117" s="7" t="s">
        <v>233</v>
      </c>
      <c r="D117" s="7" t="s">
        <v>53</v>
      </c>
      <c r="E117" s="7" t="s">
        <v>54</v>
      </c>
      <c r="F117" s="7" t="s">
        <v>23</v>
      </c>
      <c r="G117" s="7" t="s">
        <v>234</v>
      </c>
      <c r="H117" s="7" t="s">
        <v>235</v>
      </c>
      <c r="I117" s="7" t="s">
        <v>236</v>
      </c>
      <c r="J117" s="10" t="n">
        <v>528</v>
      </c>
      <c r="K117" s="10" t="n">
        <v>528</v>
      </c>
      <c r="L117" s="7" t="s">
        <v>14</v>
      </c>
      <c r="M117" s="10" t="n">
        <f aca="false">J117-K117</f>
        <v>0</v>
      </c>
      <c r="N117" s="7"/>
    </row>
    <row r="118" customFormat="false" ht="15.75" hidden="false" customHeight="true" outlineLevel="0" collapsed="false">
      <c r="A118" s="3" t="s">
        <v>232</v>
      </c>
      <c r="B118" s="3" t="s">
        <v>29</v>
      </c>
      <c r="C118" s="3" t="s">
        <v>233</v>
      </c>
      <c r="D118" s="3" t="s">
        <v>53</v>
      </c>
      <c r="E118" s="3" t="s">
        <v>54</v>
      </c>
      <c r="F118" s="3" t="s">
        <v>23</v>
      </c>
      <c r="G118" s="3" t="s">
        <v>234</v>
      </c>
      <c r="H118" s="3" t="s">
        <v>235</v>
      </c>
      <c r="I118" s="3" t="s">
        <v>236</v>
      </c>
      <c r="J118" s="6" t="n">
        <v>176</v>
      </c>
      <c r="K118" s="6" t="n">
        <v>88</v>
      </c>
      <c r="L118" s="3" t="s">
        <v>15</v>
      </c>
      <c r="M118" s="6" t="n">
        <f aca="false">J118-K118</f>
        <v>88</v>
      </c>
      <c r="N118" s="3" t="s">
        <v>645</v>
      </c>
    </row>
    <row r="119" customFormat="false" ht="15.75" hidden="false" customHeight="true" outlineLevel="0" collapsed="false">
      <c r="A119" s="7" t="s">
        <v>237</v>
      </c>
      <c r="B119" s="7" t="s">
        <v>29</v>
      </c>
      <c r="C119" s="7" t="s">
        <v>238</v>
      </c>
      <c r="D119" s="7" t="s">
        <v>38</v>
      </c>
      <c r="E119" s="7" t="s">
        <v>39</v>
      </c>
      <c r="F119" s="7" t="s">
        <v>32</v>
      </c>
      <c r="G119" s="7" t="s">
        <v>239</v>
      </c>
      <c r="H119" s="7" t="s">
        <v>240</v>
      </c>
      <c r="I119" s="7"/>
      <c r="J119" s="10" t="n">
        <v>1201.25</v>
      </c>
      <c r="K119" s="10" t="n">
        <v>1201.25</v>
      </c>
      <c r="L119" s="7" t="s">
        <v>13</v>
      </c>
      <c r="M119" s="10" t="n">
        <f aca="false">J119-K119</f>
        <v>0</v>
      </c>
      <c r="N119" s="7"/>
    </row>
    <row r="120" customFormat="false" ht="15.75" hidden="false" customHeight="true" outlineLevel="0" collapsed="false">
      <c r="A120" s="3" t="s">
        <v>237</v>
      </c>
      <c r="B120" s="3" t="s">
        <v>29</v>
      </c>
      <c r="C120" s="3" t="s">
        <v>238</v>
      </c>
      <c r="D120" s="3" t="s">
        <v>38</v>
      </c>
      <c r="E120" s="3" t="s">
        <v>39</v>
      </c>
      <c r="F120" s="3" t="s">
        <v>32</v>
      </c>
      <c r="G120" s="3" t="s">
        <v>239</v>
      </c>
      <c r="H120" s="3" t="s">
        <v>240</v>
      </c>
      <c r="I120" s="3"/>
      <c r="J120" s="6" t="n">
        <v>1716</v>
      </c>
      <c r="K120" s="6" t="n">
        <v>1544.4</v>
      </c>
      <c r="L120" s="3" t="s">
        <v>14</v>
      </c>
      <c r="M120" s="6" t="n">
        <f aca="false">J120-K120</f>
        <v>171.6</v>
      </c>
      <c r="N120" s="3" t="s">
        <v>643</v>
      </c>
    </row>
    <row r="121" customFormat="false" ht="15.75" hidden="false" customHeight="true" outlineLevel="0" collapsed="false">
      <c r="A121" s="7" t="s">
        <v>237</v>
      </c>
      <c r="B121" s="7" t="s">
        <v>29</v>
      </c>
      <c r="C121" s="7" t="s">
        <v>238</v>
      </c>
      <c r="D121" s="7" t="s">
        <v>38</v>
      </c>
      <c r="E121" s="7" t="s">
        <v>39</v>
      </c>
      <c r="F121" s="7" t="s">
        <v>32</v>
      </c>
      <c r="G121" s="7" t="s">
        <v>239</v>
      </c>
      <c r="H121" s="7" t="s">
        <v>240</v>
      </c>
      <c r="I121" s="7"/>
      <c r="J121" s="10" t="n">
        <v>894</v>
      </c>
      <c r="K121" s="10" t="n">
        <v>894</v>
      </c>
      <c r="L121" s="7" t="s">
        <v>15</v>
      </c>
      <c r="M121" s="10" t="n">
        <f aca="false">J121-K121</f>
        <v>0</v>
      </c>
      <c r="N121" s="7"/>
    </row>
    <row r="122" customFormat="false" ht="15.75" hidden="false" customHeight="true" outlineLevel="0" collapsed="false">
      <c r="A122" s="3" t="s">
        <v>241</v>
      </c>
      <c r="B122" s="3" t="s">
        <v>29</v>
      </c>
      <c r="C122" s="3" t="s">
        <v>242</v>
      </c>
      <c r="D122" s="3" t="s">
        <v>67</v>
      </c>
      <c r="E122" s="3" t="s">
        <v>68</v>
      </c>
      <c r="F122" s="3" t="s">
        <v>32</v>
      </c>
      <c r="G122" s="3" t="s">
        <v>243</v>
      </c>
      <c r="H122" s="3" t="s">
        <v>244</v>
      </c>
      <c r="I122" s="3"/>
      <c r="J122" s="6" t="n">
        <v>1999.26</v>
      </c>
      <c r="K122" s="6" t="n">
        <v>0</v>
      </c>
      <c r="L122" s="3" t="s">
        <v>13</v>
      </c>
      <c r="M122" s="6" t="n">
        <f aca="false">J122-K122</f>
        <v>1999.26</v>
      </c>
      <c r="N122" s="3" t="s">
        <v>645</v>
      </c>
    </row>
    <row r="123" customFormat="false" ht="15.75" hidden="false" customHeight="true" outlineLevel="0" collapsed="false">
      <c r="A123" s="7" t="s">
        <v>241</v>
      </c>
      <c r="B123" s="7" t="s">
        <v>29</v>
      </c>
      <c r="C123" s="7" t="s">
        <v>242</v>
      </c>
      <c r="D123" s="7" t="s">
        <v>67</v>
      </c>
      <c r="E123" s="7" t="s">
        <v>68</v>
      </c>
      <c r="F123" s="7" t="s">
        <v>32</v>
      </c>
      <c r="G123" s="7" t="s">
        <v>243</v>
      </c>
      <c r="H123" s="7" t="s">
        <v>244</v>
      </c>
      <c r="I123" s="7"/>
      <c r="J123" s="10" t="n">
        <v>384</v>
      </c>
      <c r="K123" s="10" t="n">
        <v>384</v>
      </c>
      <c r="L123" s="7" t="s">
        <v>14</v>
      </c>
      <c r="M123" s="10" t="n">
        <f aca="false">J123-K123</f>
        <v>0</v>
      </c>
      <c r="N123" s="7"/>
    </row>
    <row r="124" customFormat="false" ht="15.75" hidden="false" customHeight="true" outlineLevel="0" collapsed="false">
      <c r="A124" s="3" t="s">
        <v>241</v>
      </c>
      <c r="B124" s="3" t="s">
        <v>29</v>
      </c>
      <c r="C124" s="3" t="s">
        <v>242</v>
      </c>
      <c r="D124" s="3" t="s">
        <v>67</v>
      </c>
      <c r="E124" s="3" t="s">
        <v>68</v>
      </c>
      <c r="F124" s="3" t="s">
        <v>32</v>
      </c>
      <c r="G124" s="3" t="s">
        <v>243</v>
      </c>
      <c r="H124" s="3" t="s">
        <v>244</v>
      </c>
      <c r="I124" s="3"/>
      <c r="J124" s="6" t="n">
        <v>1368</v>
      </c>
      <c r="K124" s="6" t="n">
        <v>1368</v>
      </c>
      <c r="L124" s="3" t="s">
        <v>15</v>
      </c>
      <c r="M124" s="6" t="n">
        <f aca="false">J124-K124</f>
        <v>0</v>
      </c>
      <c r="N124" s="3"/>
    </row>
    <row r="125" customFormat="false" ht="15.75" hidden="false" customHeight="true" outlineLevel="0" collapsed="false">
      <c r="A125" s="7" t="s">
        <v>245</v>
      </c>
      <c r="B125" s="7" t="s">
        <v>29</v>
      </c>
      <c r="C125" s="7" t="s">
        <v>246</v>
      </c>
      <c r="D125" s="7" t="s">
        <v>206</v>
      </c>
      <c r="E125" s="7" t="s">
        <v>54</v>
      </c>
      <c r="F125" s="7" t="s">
        <v>23</v>
      </c>
      <c r="G125" s="7" t="s">
        <v>247</v>
      </c>
      <c r="H125" s="7" t="s">
        <v>248</v>
      </c>
      <c r="I125" s="7" t="s">
        <v>249</v>
      </c>
      <c r="J125" s="10" t="n">
        <v>1290.68</v>
      </c>
      <c r="K125" s="10" t="n">
        <v>1290.68</v>
      </c>
      <c r="L125" s="7" t="s">
        <v>13</v>
      </c>
      <c r="M125" s="10" t="n">
        <f aca="false">J125-K125</f>
        <v>0</v>
      </c>
      <c r="N125" s="7"/>
    </row>
    <row r="126" customFormat="false" ht="15.75" hidden="false" customHeight="true" outlineLevel="0" collapsed="false">
      <c r="A126" s="3" t="s">
        <v>245</v>
      </c>
      <c r="B126" s="3" t="s">
        <v>29</v>
      </c>
      <c r="C126" s="3" t="s">
        <v>246</v>
      </c>
      <c r="D126" s="3" t="s">
        <v>206</v>
      </c>
      <c r="E126" s="3" t="s">
        <v>54</v>
      </c>
      <c r="F126" s="3" t="s">
        <v>23</v>
      </c>
      <c r="G126" s="3" t="s">
        <v>247</v>
      </c>
      <c r="H126" s="3" t="s">
        <v>248</v>
      </c>
      <c r="I126" s="3" t="s">
        <v>249</v>
      </c>
      <c r="J126" s="6" t="n">
        <v>188</v>
      </c>
      <c r="K126" s="6" t="n">
        <v>188</v>
      </c>
      <c r="L126" s="3" t="s">
        <v>14</v>
      </c>
      <c r="M126" s="6" t="n">
        <f aca="false">J126-K126</f>
        <v>0</v>
      </c>
      <c r="N126" s="3"/>
    </row>
    <row r="127" customFormat="false" ht="15.75" hidden="false" customHeight="true" outlineLevel="0" collapsed="false">
      <c r="A127" s="7" t="s">
        <v>245</v>
      </c>
      <c r="B127" s="7" t="s">
        <v>29</v>
      </c>
      <c r="C127" s="7" t="s">
        <v>246</v>
      </c>
      <c r="D127" s="7" t="s">
        <v>206</v>
      </c>
      <c r="E127" s="7" t="s">
        <v>54</v>
      </c>
      <c r="F127" s="7" t="s">
        <v>23</v>
      </c>
      <c r="G127" s="7" t="s">
        <v>247</v>
      </c>
      <c r="H127" s="7" t="s">
        <v>248</v>
      </c>
      <c r="I127" s="7" t="s">
        <v>249</v>
      </c>
      <c r="J127" s="10" t="n">
        <v>248</v>
      </c>
      <c r="K127" s="10" t="n">
        <v>186</v>
      </c>
      <c r="L127" s="7" t="s">
        <v>15</v>
      </c>
      <c r="M127" s="10" t="n">
        <f aca="false">J127-K127</f>
        <v>62</v>
      </c>
      <c r="N127" s="7" t="s">
        <v>643</v>
      </c>
    </row>
    <row r="128" customFormat="false" ht="15.75" hidden="false" customHeight="true" outlineLevel="0" collapsed="false">
      <c r="A128" s="3" t="s">
        <v>250</v>
      </c>
      <c r="B128" s="3" t="s">
        <v>29</v>
      </c>
      <c r="C128" s="3" t="s">
        <v>251</v>
      </c>
      <c r="D128" s="3" t="s">
        <v>93</v>
      </c>
      <c r="E128" s="3" t="s">
        <v>87</v>
      </c>
      <c r="F128" s="3" t="s">
        <v>32</v>
      </c>
      <c r="G128" s="3" t="s">
        <v>252</v>
      </c>
      <c r="H128" s="3" t="s">
        <v>254</v>
      </c>
      <c r="I128" s="3"/>
      <c r="J128" s="6" t="n">
        <v>2045.5</v>
      </c>
      <c r="K128" s="6" t="n">
        <v>2045.5</v>
      </c>
      <c r="L128" s="3" t="s">
        <v>13</v>
      </c>
      <c r="M128" s="6" t="n">
        <f aca="false">J128-K128</f>
        <v>0</v>
      </c>
      <c r="N128" s="3"/>
    </row>
    <row r="129" customFormat="false" ht="15.75" hidden="false" customHeight="true" outlineLevel="0" collapsed="false">
      <c r="A129" s="7" t="s">
        <v>250</v>
      </c>
      <c r="B129" s="7" t="s">
        <v>29</v>
      </c>
      <c r="C129" s="7" t="s">
        <v>251</v>
      </c>
      <c r="D129" s="7" t="s">
        <v>93</v>
      </c>
      <c r="E129" s="7" t="s">
        <v>87</v>
      </c>
      <c r="F129" s="7" t="s">
        <v>32</v>
      </c>
      <c r="G129" s="7" t="s">
        <v>252</v>
      </c>
      <c r="H129" s="7" t="s">
        <v>254</v>
      </c>
      <c r="I129" s="7"/>
      <c r="J129" s="10" t="n">
        <v>189</v>
      </c>
      <c r="K129" s="10" t="n">
        <v>189</v>
      </c>
      <c r="L129" s="7" t="s">
        <v>14</v>
      </c>
      <c r="M129" s="10" t="n">
        <f aca="false">J129-K129</f>
        <v>0</v>
      </c>
      <c r="N129" s="7"/>
    </row>
    <row r="130" customFormat="false" ht="15.75" hidden="false" customHeight="true" outlineLevel="0" collapsed="false">
      <c r="A130" s="3" t="s">
        <v>250</v>
      </c>
      <c r="B130" s="3" t="s">
        <v>29</v>
      </c>
      <c r="C130" s="3" t="s">
        <v>251</v>
      </c>
      <c r="D130" s="3" t="s">
        <v>93</v>
      </c>
      <c r="E130" s="3" t="s">
        <v>87</v>
      </c>
      <c r="F130" s="3" t="s">
        <v>32</v>
      </c>
      <c r="G130" s="3" t="s">
        <v>252</v>
      </c>
      <c r="H130" s="3" t="s">
        <v>254</v>
      </c>
      <c r="I130" s="3"/>
      <c r="J130" s="6" t="n">
        <v>21</v>
      </c>
      <c r="K130" s="6" t="n">
        <v>18.9</v>
      </c>
      <c r="L130" s="3" t="s">
        <v>15</v>
      </c>
      <c r="M130" s="6" t="n">
        <f aca="false">J130-K130</f>
        <v>2.1</v>
      </c>
      <c r="N130" s="3" t="s">
        <v>642</v>
      </c>
    </row>
    <row r="131" customFormat="false" ht="15.75" hidden="false" customHeight="true" outlineLevel="0" collapsed="false">
      <c r="A131" s="7" t="s">
        <v>255</v>
      </c>
      <c r="B131" s="7" t="s">
        <v>29</v>
      </c>
      <c r="C131" s="7" t="s">
        <v>256</v>
      </c>
      <c r="D131" s="7" t="s">
        <v>99</v>
      </c>
      <c r="E131" s="7" t="s">
        <v>54</v>
      </c>
      <c r="F131" s="7" t="s">
        <v>23</v>
      </c>
      <c r="G131" s="7" t="s">
        <v>257</v>
      </c>
      <c r="H131" s="7" t="s">
        <v>258</v>
      </c>
      <c r="I131" s="7"/>
      <c r="J131" s="10" t="n">
        <v>1317.62</v>
      </c>
      <c r="K131" s="10" t="n">
        <v>1317.62</v>
      </c>
      <c r="L131" s="7" t="s">
        <v>13</v>
      </c>
      <c r="M131" s="10" t="n">
        <f aca="false">J131-K131</f>
        <v>0</v>
      </c>
      <c r="N131" s="7"/>
    </row>
    <row r="132" customFormat="false" ht="15.75" hidden="false" customHeight="true" outlineLevel="0" collapsed="false">
      <c r="A132" s="3" t="s">
        <v>255</v>
      </c>
      <c r="B132" s="3" t="s">
        <v>29</v>
      </c>
      <c r="C132" s="3" t="s">
        <v>256</v>
      </c>
      <c r="D132" s="3" t="s">
        <v>99</v>
      </c>
      <c r="E132" s="3" t="s">
        <v>54</v>
      </c>
      <c r="F132" s="3" t="s">
        <v>23</v>
      </c>
      <c r="G132" s="3" t="s">
        <v>257</v>
      </c>
      <c r="H132" s="3" t="s">
        <v>258</v>
      </c>
      <c r="I132" s="3"/>
      <c r="J132" s="6" t="n">
        <v>93</v>
      </c>
      <c r="K132" s="6" t="n">
        <v>93</v>
      </c>
      <c r="L132" s="3" t="s">
        <v>14</v>
      </c>
      <c r="M132" s="6" t="n">
        <f aca="false">J132-K132</f>
        <v>0</v>
      </c>
      <c r="N132" s="3"/>
    </row>
    <row r="133" customFormat="false" ht="15.75" hidden="false" customHeight="true" outlineLevel="0" collapsed="false">
      <c r="A133" s="7" t="s">
        <v>255</v>
      </c>
      <c r="B133" s="7" t="s">
        <v>29</v>
      </c>
      <c r="C133" s="7" t="s">
        <v>256</v>
      </c>
      <c r="D133" s="7" t="s">
        <v>99</v>
      </c>
      <c r="E133" s="7" t="s">
        <v>54</v>
      </c>
      <c r="F133" s="7" t="s">
        <v>23</v>
      </c>
      <c r="G133" s="7" t="s">
        <v>257</v>
      </c>
      <c r="H133" s="7" t="s">
        <v>258</v>
      </c>
      <c r="I133" s="7"/>
      <c r="J133" s="10" t="n">
        <v>117</v>
      </c>
      <c r="K133" s="10" t="n">
        <v>117</v>
      </c>
      <c r="L133" s="7" t="s">
        <v>15</v>
      </c>
      <c r="M133" s="10" t="n">
        <f aca="false">J133-K133</f>
        <v>0</v>
      </c>
      <c r="N133" s="7"/>
    </row>
    <row r="134" customFormat="false" ht="15.75" hidden="false" customHeight="true" outlineLevel="0" collapsed="false">
      <c r="A134" s="3" t="s">
        <v>259</v>
      </c>
      <c r="B134" s="3" t="s">
        <v>29</v>
      </c>
      <c r="C134" s="3" t="s">
        <v>260</v>
      </c>
      <c r="D134" s="3" t="s">
        <v>201</v>
      </c>
      <c r="E134" s="3" t="s">
        <v>46</v>
      </c>
      <c r="F134" s="3" t="s">
        <v>23</v>
      </c>
      <c r="G134" s="3" t="s">
        <v>261</v>
      </c>
      <c r="H134" s="3" t="s">
        <v>197</v>
      </c>
      <c r="I134" s="3" t="s">
        <v>262</v>
      </c>
      <c r="J134" s="6" t="n">
        <v>1961.78</v>
      </c>
      <c r="K134" s="6" t="n">
        <v>1961.78</v>
      </c>
      <c r="L134" s="3" t="s">
        <v>13</v>
      </c>
      <c r="M134" s="6" t="n">
        <f aca="false">J134-K134</f>
        <v>0</v>
      </c>
      <c r="N134" s="3"/>
    </row>
    <row r="135" customFormat="false" ht="15.75" hidden="false" customHeight="true" outlineLevel="0" collapsed="false">
      <c r="A135" s="7" t="s">
        <v>259</v>
      </c>
      <c r="B135" s="7" t="s">
        <v>29</v>
      </c>
      <c r="C135" s="7" t="s">
        <v>260</v>
      </c>
      <c r="D135" s="7" t="s">
        <v>201</v>
      </c>
      <c r="E135" s="7" t="s">
        <v>46</v>
      </c>
      <c r="F135" s="7" t="s">
        <v>23</v>
      </c>
      <c r="G135" s="7" t="s">
        <v>261</v>
      </c>
      <c r="H135" s="7" t="s">
        <v>197</v>
      </c>
      <c r="I135" s="7" t="s">
        <v>262</v>
      </c>
      <c r="J135" s="10" t="n">
        <v>173</v>
      </c>
      <c r="K135" s="10" t="n">
        <v>86.5</v>
      </c>
      <c r="L135" s="7" t="s">
        <v>14</v>
      </c>
      <c r="M135" s="10" t="n">
        <f aca="false">J135-K135</f>
        <v>86.5</v>
      </c>
      <c r="N135" s="7" t="s">
        <v>642</v>
      </c>
    </row>
    <row r="136" customFormat="false" ht="15.75" hidden="false" customHeight="true" outlineLevel="0" collapsed="false">
      <c r="A136" s="3" t="s">
        <v>259</v>
      </c>
      <c r="B136" s="3" t="s">
        <v>29</v>
      </c>
      <c r="C136" s="3" t="s">
        <v>260</v>
      </c>
      <c r="D136" s="3" t="s">
        <v>201</v>
      </c>
      <c r="E136" s="3" t="s">
        <v>46</v>
      </c>
      <c r="F136" s="3" t="s">
        <v>23</v>
      </c>
      <c r="G136" s="3" t="s">
        <v>261</v>
      </c>
      <c r="H136" s="3" t="s">
        <v>197</v>
      </c>
      <c r="I136" s="3" t="s">
        <v>262</v>
      </c>
      <c r="J136" s="6" t="n">
        <v>540</v>
      </c>
      <c r="K136" s="6" t="n">
        <v>540</v>
      </c>
      <c r="L136" s="3" t="s">
        <v>15</v>
      </c>
      <c r="M136" s="6" t="n">
        <f aca="false">J136-K136</f>
        <v>0</v>
      </c>
      <c r="N136" s="3"/>
    </row>
    <row r="137" customFormat="false" ht="15.75" hidden="false" customHeight="true" outlineLevel="0" collapsed="false">
      <c r="A137" s="7" t="s">
        <v>263</v>
      </c>
      <c r="B137" s="7" t="s">
        <v>29</v>
      </c>
      <c r="C137" s="7" t="s">
        <v>264</v>
      </c>
      <c r="D137" s="7" t="s">
        <v>173</v>
      </c>
      <c r="E137" s="7" t="s">
        <v>68</v>
      </c>
      <c r="F137" s="7" t="s">
        <v>32</v>
      </c>
      <c r="G137" s="7" t="s">
        <v>265</v>
      </c>
      <c r="H137" s="7" t="s">
        <v>266</v>
      </c>
      <c r="I137" s="7" t="s">
        <v>267</v>
      </c>
      <c r="J137" s="10" t="n">
        <v>20997.96</v>
      </c>
      <c r="K137" s="10" t="n">
        <v>20997.96</v>
      </c>
      <c r="L137" s="7" t="s">
        <v>13</v>
      </c>
      <c r="M137" s="10" t="n">
        <f aca="false">J137-K137</f>
        <v>0</v>
      </c>
      <c r="N137" s="7"/>
    </row>
    <row r="138" customFormat="false" ht="15.75" hidden="false" customHeight="true" outlineLevel="0" collapsed="false">
      <c r="A138" s="3" t="s">
        <v>263</v>
      </c>
      <c r="B138" s="3" t="s">
        <v>29</v>
      </c>
      <c r="C138" s="3" t="s">
        <v>264</v>
      </c>
      <c r="D138" s="3" t="s">
        <v>173</v>
      </c>
      <c r="E138" s="3" t="s">
        <v>68</v>
      </c>
      <c r="F138" s="3" t="s">
        <v>32</v>
      </c>
      <c r="G138" s="3" t="s">
        <v>265</v>
      </c>
      <c r="H138" s="3" t="s">
        <v>266</v>
      </c>
      <c r="I138" s="3" t="s">
        <v>267</v>
      </c>
      <c r="J138" s="6" t="n">
        <v>109</v>
      </c>
      <c r="K138" s="6" t="n">
        <v>109</v>
      </c>
      <c r="L138" s="3" t="s">
        <v>14</v>
      </c>
      <c r="M138" s="6" t="n">
        <f aca="false">J138-K138</f>
        <v>0</v>
      </c>
      <c r="N138" s="3"/>
    </row>
    <row r="139" customFormat="false" ht="15.75" hidden="false" customHeight="true" outlineLevel="0" collapsed="false">
      <c r="A139" s="7" t="s">
        <v>263</v>
      </c>
      <c r="B139" s="7" t="s">
        <v>29</v>
      </c>
      <c r="C139" s="7" t="s">
        <v>264</v>
      </c>
      <c r="D139" s="7" t="s">
        <v>173</v>
      </c>
      <c r="E139" s="7" t="s">
        <v>68</v>
      </c>
      <c r="F139" s="7" t="s">
        <v>32</v>
      </c>
      <c r="G139" s="7" t="s">
        <v>265</v>
      </c>
      <c r="H139" s="7" t="s">
        <v>266</v>
      </c>
      <c r="I139" s="7" t="s">
        <v>267</v>
      </c>
      <c r="J139" s="10" t="n">
        <v>84</v>
      </c>
      <c r="K139" s="10" t="n">
        <v>42</v>
      </c>
      <c r="L139" s="7" t="s">
        <v>15</v>
      </c>
      <c r="M139" s="10" t="n">
        <f aca="false">J139-K139</f>
        <v>42</v>
      </c>
      <c r="N139" s="7" t="s">
        <v>644</v>
      </c>
    </row>
    <row r="140" customFormat="false" ht="15.75" hidden="false" customHeight="true" outlineLevel="0" collapsed="false">
      <c r="A140" s="3" t="s">
        <v>268</v>
      </c>
      <c r="B140" s="3" t="s">
        <v>29</v>
      </c>
      <c r="C140" s="3" t="s">
        <v>269</v>
      </c>
      <c r="D140" s="3" t="s">
        <v>179</v>
      </c>
      <c r="E140" s="3" t="s">
        <v>39</v>
      </c>
      <c r="F140" s="3" t="s">
        <v>23</v>
      </c>
      <c r="G140" s="3" t="s">
        <v>270</v>
      </c>
      <c r="H140" s="3" t="s">
        <v>271</v>
      </c>
      <c r="I140" s="3"/>
      <c r="J140" s="6" t="n">
        <v>1925.22</v>
      </c>
      <c r="K140" s="6" t="n">
        <v>1443.91</v>
      </c>
      <c r="L140" s="3" t="s">
        <v>13</v>
      </c>
      <c r="M140" s="6" t="n">
        <f aca="false">J140-K140</f>
        <v>481.31</v>
      </c>
      <c r="N140" s="3" t="s">
        <v>644</v>
      </c>
    </row>
    <row r="141" customFormat="false" ht="15.75" hidden="false" customHeight="true" outlineLevel="0" collapsed="false">
      <c r="A141" s="7" t="s">
        <v>268</v>
      </c>
      <c r="B141" s="7" t="s">
        <v>29</v>
      </c>
      <c r="C141" s="7" t="s">
        <v>269</v>
      </c>
      <c r="D141" s="7" t="s">
        <v>179</v>
      </c>
      <c r="E141" s="7" t="s">
        <v>39</v>
      </c>
      <c r="F141" s="7" t="s">
        <v>23</v>
      </c>
      <c r="G141" s="7" t="s">
        <v>270</v>
      </c>
      <c r="H141" s="7" t="s">
        <v>271</v>
      </c>
      <c r="I141" s="7"/>
      <c r="J141" s="10" t="n">
        <v>1254</v>
      </c>
      <c r="K141" s="10" t="n">
        <v>1254</v>
      </c>
      <c r="L141" s="7" t="s">
        <v>14</v>
      </c>
      <c r="M141" s="10" t="n">
        <f aca="false">J141-K141</f>
        <v>0</v>
      </c>
      <c r="N141" s="7"/>
    </row>
    <row r="142" customFormat="false" ht="15.75" hidden="false" customHeight="true" outlineLevel="0" collapsed="false">
      <c r="A142" s="3" t="s">
        <v>268</v>
      </c>
      <c r="B142" s="3" t="s">
        <v>29</v>
      </c>
      <c r="C142" s="3" t="s">
        <v>269</v>
      </c>
      <c r="D142" s="3" t="s">
        <v>179</v>
      </c>
      <c r="E142" s="3" t="s">
        <v>39</v>
      </c>
      <c r="F142" s="3" t="s">
        <v>23</v>
      </c>
      <c r="G142" s="3" t="s">
        <v>270</v>
      </c>
      <c r="H142" s="3" t="s">
        <v>271</v>
      </c>
      <c r="I142" s="3"/>
      <c r="J142" s="6" t="n">
        <v>250</v>
      </c>
      <c r="K142" s="6" t="n">
        <v>250</v>
      </c>
      <c r="L142" s="3" t="s">
        <v>15</v>
      </c>
      <c r="M142" s="6" t="n">
        <f aca="false">J142-K142</f>
        <v>0</v>
      </c>
      <c r="N142" s="3"/>
    </row>
    <row r="143" customFormat="false" ht="15.75" hidden="false" customHeight="true" outlineLevel="0" collapsed="false">
      <c r="A143" s="7" t="s">
        <v>272</v>
      </c>
      <c r="B143" s="7" t="s">
        <v>29</v>
      </c>
      <c r="C143" s="7" t="s">
        <v>273</v>
      </c>
      <c r="D143" s="7" t="s">
        <v>274</v>
      </c>
      <c r="E143" s="7" t="s">
        <v>39</v>
      </c>
      <c r="F143" s="7" t="s">
        <v>32</v>
      </c>
      <c r="G143" s="7" t="s">
        <v>275</v>
      </c>
      <c r="H143" s="7" t="s">
        <v>276</v>
      </c>
      <c r="I143" s="7" t="s">
        <v>249</v>
      </c>
      <c r="J143" s="10" t="n">
        <v>2753.87</v>
      </c>
      <c r="K143" s="10" t="n">
        <v>2753.87</v>
      </c>
      <c r="L143" s="7" t="s">
        <v>13</v>
      </c>
      <c r="M143" s="10" t="n">
        <f aca="false">J143-K143</f>
        <v>0</v>
      </c>
      <c r="N143" s="7"/>
    </row>
    <row r="144" customFormat="false" ht="15.75" hidden="false" customHeight="true" outlineLevel="0" collapsed="false">
      <c r="A144" s="3" t="s">
        <v>272</v>
      </c>
      <c r="B144" s="3" t="s">
        <v>29</v>
      </c>
      <c r="C144" s="3" t="s">
        <v>273</v>
      </c>
      <c r="D144" s="3" t="s">
        <v>274</v>
      </c>
      <c r="E144" s="3" t="s">
        <v>39</v>
      </c>
      <c r="F144" s="3" t="s">
        <v>32</v>
      </c>
      <c r="G144" s="3" t="s">
        <v>275</v>
      </c>
      <c r="H144" s="3" t="s">
        <v>276</v>
      </c>
      <c r="I144" s="3" t="s">
        <v>249</v>
      </c>
      <c r="J144" s="6" t="n">
        <v>77</v>
      </c>
      <c r="K144" s="6" t="n">
        <v>77</v>
      </c>
      <c r="L144" s="3" t="s">
        <v>14</v>
      </c>
      <c r="M144" s="6" t="n">
        <f aca="false">J144-K144</f>
        <v>0</v>
      </c>
      <c r="N144" s="3"/>
    </row>
    <row r="145" customFormat="false" ht="15.75" hidden="false" customHeight="true" outlineLevel="0" collapsed="false">
      <c r="A145" s="7" t="s">
        <v>272</v>
      </c>
      <c r="B145" s="7" t="s">
        <v>29</v>
      </c>
      <c r="C145" s="7" t="s">
        <v>273</v>
      </c>
      <c r="D145" s="7" t="s">
        <v>274</v>
      </c>
      <c r="E145" s="7" t="s">
        <v>39</v>
      </c>
      <c r="F145" s="7" t="s">
        <v>32</v>
      </c>
      <c r="G145" s="7" t="s">
        <v>275</v>
      </c>
      <c r="H145" s="7" t="s">
        <v>276</v>
      </c>
      <c r="I145" s="7" t="s">
        <v>249</v>
      </c>
      <c r="J145" s="10" t="n">
        <v>30</v>
      </c>
      <c r="K145" s="10" t="n">
        <v>15</v>
      </c>
      <c r="L145" s="7" t="s">
        <v>15</v>
      </c>
      <c r="M145" s="10" t="n">
        <f aca="false">J145-K145</f>
        <v>15</v>
      </c>
      <c r="N145" s="7" t="s">
        <v>645</v>
      </c>
    </row>
    <row r="146" customFormat="false" ht="15.75" hidden="false" customHeight="true" outlineLevel="0" collapsed="false">
      <c r="A146" s="3" t="s">
        <v>277</v>
      </c>
      <c r="B146" s="3" t="s">
        <v>29</v>
      </c>
      <c r="C146" s="3" t="s">
        <v>278</v>
      </c>
      <c r="D146" s="3" t="s">
        <v>93</v>
      </c>
      <c r="E146" s="3" t="s">
        <v>87</v>
      </c>
      <c r="F146" s="3" t="s">
        <v>23</v>
      </c>
      <c r="G146" s="3" t="s">
        <v>279</v>
      </c>
      <c r="H146" s="3" t="s">
        <v>280</v>
      </c>
      <c r="I146" s="3" t="s">
        <v>281</v>
      </c>
      <c r="J146" s="6" t="n">
        <v>2495.4</v>
      </c>
      <c r="K146" s="6" t="n">
        <v>1871.55</v>
      </c>
      <c r="L146" s="3" t="s">
        <v>13</v>
      </c>
      <c r="M146" s="6" t="n">
        <f aca="false">J146-K146</f>
        <v>623.85</v>
      </c>
      <c r="N146" s="3" t="s">
        <v>645</v>
      </c>
    </row>
    <row r="147" customFormat="false" ht="15.75" hidden="false" customHeight="true" outlineLevel="0" collapsed="false">
      <c r="A147" s="7" t="s">
        <v>277</v>
      </c>
      <c r="B147" s="7" t="s">
        <v>29</v>
      </c>
      <c r="C147" s="7" t="s">
        <v>278</v>
      </c>
      <c r="D147" s="7" t="s">
        <v>93</v>
      </c>
      <c r="E147" s="7" t="s">
        <v>87</v>
      </c>
      <c r="F147" s="7" t="s">
        <v>23</v>
      </c>
      <c r="G147" s="7" t="s">
        <v>279</v>
      </c>
      <c r="H147" s="7" t="s">
        <v>280</v>
      </c>
      <c r="I147" s="7" t="s">
        <v>281</v>
      </c>
      <c r="J147" s="10" t="n">
        <v>117</v>
      </c>
      <c r="K147" s="10" t="n">
        <v>0</v>
      </c>
      <c r="L147" s="7" t="s">
        <v>14</v>
      </c>
      <c r="M147" s="10" t="n">
        <f aca="false">J147-K147</f>
        <v>117</v>
      </c>
      <c r="N147" s="7" t="s">
        <v>642</v>
      </c>
    </row>
    <row r="148" customFormat="false" ht="15.75" hidden="false" customHeight="true" outlineLevel="0" collapsed="false">
      <c r="A148" s="3" t="s">
        <v>277</v>
      </c>
      <c r="B148" s="3" t="s">
        <v>29</v>
      </c>
      <c r="C148" s="3" t="s">
        <v>278</v>
      </c>
      <c r="D148" s="3" t="s">
        <v>93</v>
      </c>
      <c r="E148" s="3" t="s">
        <v>87</v>
      </c>
      <c r="F148" s="3" t="s">
        <v>23</v>
      </c>
      <c r="G148" s="3" t="s">
        <v>279</v>
      </c>
      <c r="H148" s="3" t="s">
        <v>280</v>
      </c>
      <c r="I148" s="3" t="s">
        <v>281</v>
      </c>
      <c r="J148" s="6" t="n">
        <v>6</v>
      </c>
      <c r="K148" s="6" t="n">
        <v>6</v>
      </c>
      <c r="L148" s="3" t="s">
        <v>15</v>
      </c>
      <c r="M148" s="6" t="n">
        <f aca="false">J148-K148</f>
        <v>0</v>
      </c>
      <c r="N148" s="3"/>
    </row>
    <row r="149" customFormat="false" ht="15.75" hidden="false" customHeight="true" outlineLevel="0" collapsed="false">
      <c r="A149" s="7" t="s">
        <v>282</v>
      </c>
      <c r="B149" s="7" t="s">
        <v>29</v>
      </c>
      <c r="C149" s="7" t="s">
        <v>283</v>
      </c>
      <c r="D149" s="7" t="s">
        <v>93</v>
      </c>
      <c r="E149" s="7" t="s">
        <v>87</v>
      </c>
      <c r="F149" s="7" t="s">
        <v>32</v>
      </c>
      <c r="G149" s="7" t="s">
        <v>284</v>
      </c>
      <c r="H149" s="7" t="s">
        <v>285</v>
      </c>
      <c r="I149" s="7" t="s">
        <v>286</v>
      </c>
      <c r="J149" s="10" t="n">
        <v>2224.58</v>
      </c>
      <c r="K149" s="10" t="n">
        <v>2002.12</v>
      </c>
      <c r="L149" s="7" t="s">
        <v>13</v>
      </c>
      <c r="M149" s="10" t="n">
        <f aca="false">J149-K149</f>
        <v>222.46</v>
      </c>
      <c r="N149" s="7" t="s">
        <v>645</v>
      </c>
    </row>
    <row r="150" customFormat="false" ht="15.75" hidden="false" customHeight="true" outlineLevel="0" collapsed="false">
      <c r="A150" s="3" t="s">
        <v>282</v>
      </c>
      <c r="B150" s="3" t="s">
        <v>29</v>
      </c>
      <c r="C150" s="3" t="s">
        <v>283</v>
      </c>
      <c r="D150" s="3" t="s">
        <v>93</v>
      </c>
      <c r="E150" s="3" t="s">
        <v>87</v>
      </c>
      <c r="F150" s="3" t="s">
        <v>32</v>
      </c>
      <c r="G150" s="3" t="s">
        <v>284</v>
      </c>
      <c r="H150" s="3" t="s">
        <v>285</v>
      </c>
      <c r="I150" s="3" t="s">
        <v>286</v>
      </c>
      <c r="J150" s="6" t="n">
        <v>161</v>
      </c>
      <c r="K150" s="6" t="n">
        <v>161</v>
      </c>
      <c r="L150" s="3" t="s">
        <v>14</v>
      </c>
      <c r="M150" s="6" t="n">
        <f aca="false">J150-K150</f>
        <v>0</v>
      </c>
      <c r="N150" s="3"/>
    </row>
    <row r="151" customFormat="false" ht="15.75" hidden="false" customHeight="true" outlineLevel="0" collapsed="false">
      <c r="A151" s="7" t="s">
        <v>282</v>
      </c>
      <c r="B151" s="7" t="s">
        <v>29</v>
      </c>
      <c r="C151" s="7" t="s">
        <v>283</v>
      </c>
      <c r="D151" s="7" t="s">
        <v>93</v>
      </c>
      <c r="E151" s="7" t="s">
        <v>87</v>
      </c>
      <c r="F151" s="7" t="s">
        <v>32</v>
      </c>
      <c r="G151" s="7" t="s">
        <v>284</v>
      </c>
      <c r="H151" s="7" t="s">
        <v>285</v>
      </c>
      <c r="I151" s="7" t="s">
        <v>286</v>
      </c>
      <c r="J151" s="10" t="n">
        <v>149</v>
      </c>
      <c r="K151" s="10" t="n">
        <v>0</v>
      </c>
      <c r="L151" s="7" t="s">
        <v>15</v>
      </c>
      <c r="M151" s="10" t="n">
        <f aca="false">J151-K151</f>
        <v>149</v>
      </c>
      <c r="N151" s="7" t="s">
        <v>643</v>
      </c>
    </row>
    <row r="152" customFormat="false" ht="15.75" hidden="false" customHeight="true" outlineLevel="0" collapsed="false">
      <c r="A152" s="3" t="s">
        <v>287</v>
      </c>
      <c r="B152" s="3" t="s">
        <v>29</v>
      </c>
      <c r="C152" s="3" t="s">
        <v>288</v>
      </c>
      <c r="D152" s="3" t="s">
        <v>86</v>
      </c>
      <c r="E152" s="3" t="s">
        <v>87</v>
      </c>
      <c r="F152" s="3" t="s">
        <v>32</v>
      </c>
      <c r="G152" s="3" t="s">
        <v>289</v>
      </c>
      <c r="H152" s="3" t="s">
        <v>290</v>
      </c>
      <c r="I152" s="3" t="s">
        <v>291</v>
      </c>
      <c r="J152" s="6" t="n">
        <v>1615.16</v>
      </c>
      <c r="K152" s="6" t="n">
        <v>1615.16</v>
      </c>
      <c r="L152" s="3" t="s">
        <v>13</v>
      </c>
      <c r="M152" s="6" t="n">
        <f aca="false">J152-K152</f>
        <v>0</v>
      </c>
      <c r="N152" s="3"/>
    </row>
    <row r="153" customFormat="false" ht="15.75" hidden="false" customHeight="true" outlineLevel="0" collapsed="false">
      <c r="A153" s="7" t="s">
        <v>287</v>
      </c>
      <c r="B153" s="7" t="s">
        <v>29</v>
      </c>
      <c r="C153" s="7" t="s">
        <v>288</v>
      </c>
      <c r="D153" s="7" t="s">
        <v>86</v>
      </c>
      <c r="E153" s="7" t="s">
        <v>87</v>
      </c>
      <c r="F153" s="7" t="s">
        <v>32</v>
      </c>
      <c r="G153" s="7" t="s">
        <v>289</v>
      </c>
      <c r="H153" s="7" t="s">
        <v>290</v>
      </c>
      <c r="I153" s="7" t="s">
        <v>291</v>
      </c>
      <c r="J153" s="10" t="n">
        <v>72</v>
      </c>
      <c r="K153" s="10" t="n">
        <v>72</v>
      </c>
      <c r="L153" s="7" t="s">
        <v>14</v>
      </c>
      <c r="M153" s="10" t="n">
        <f aca="false">J153-K153</f>
        <v>0</v>
      </c>
      <c r="N153" s="7"/>
    </row>
    <row r="154" customFormat="false" ht="15.75" hidden="false" customHeight="true" outlineLevel="0" collapsed="false">
      <c r="A154" s="3" t="s">
        <v>287</v>
      </c>
      <c r="B154" s="3" t="s">
        <v>29</v>
      </c>
      <c r="C154" s="3" t="s">
        <v>288</v>
      </c>
      <c r="D154" s="3" t="s">
        <v>86</v>
      </c>
      <c r="E154" s="3" t="s">
        <v>87</v>
      </c>
      <c r="F154" s="3" t="s">
        <v>32</v>
      </c>
      <c r="G154" s="3" t="s">
        <v>289</v>
      </c>
      <c r="H154" s="3" t="s">
        <v>290</v>
      </c>
      <c r="I154" s="3" t="s">
        <v>291</v>
      </c>
      <c r="J154" s="6" t="n">
        <v>228</v>
      </c>
      <c r="K154" s="6" t="n">
        <v>114</v>
      </c>
      <c r="L154" s="3" t="s">
        <v>15</v>
      </c>
      <c r="M154" s="6" t="n">
        <f aca="false">J154-K154</f>
        <v>114</v>
      </c>
      <c r="N154" s="3" t="s">
        <v>644</v>
      </c>
    </row>
    <row r="155" customFormat="false" ht="15.75" hidden="false" customHeight="true" outlineLevel="0" collapsed="false">
      <c r="A155" s="7" t="s">
        <v>292</v>
      </c>
      <c r="B155" s="7" t="s">
        <v>29</v>
      </c>
      <c r="C155" s="7" t="s">
        <v>293</v>
      </c>
      <c r="D155" s="7" t="s">
        <v>21</v>
      </c>
      <c r="E155" s="7" t="s">
        <v>22</v>
      </c>
      <c r="F155" s="7" t="s">
        <v>23</v>
      </c>
      <c r="G155" s="7" t="s">
        <v>294</v>
      </c>
      <c r="H155" s="7" t="s">
        <v>295</v>
      </c>
      <c r="I155" s="7" t="s">
        <v>296</v>
      </c>
      <c r="J155" s="10" t="n">
        <v>1263.61</v>
      </c>
      <c r="K155" s="10" t="n">
        <v>1263.61</v>
      </c>
      <c r="L155" s="7" t="s">
        <v>13</v>
      </c>
      <c r="M155" s="10" t="n">
        <f aca="false">J155-K155</f>
        <v>0</v>
      </c>
      <c r="N155" s="7"/>
    </row>
    <row r="156" customFormat="false" ht="15.75" hidden="false" customHeight="true" outlineLevel="0" collapsed="false">
      <c r="A156" s="3" t="s">
        <v>292</v>
      </c>
      <c r="B156" s="3" t="s">
        <v>29</v>
      </c>
      <c r="C156" s="3" t="s">
        <v>293</v>
      </c>
      <c r="D156" s="3" t="s">
        <v>21</v>
      </c>
      <c r="E156" s="3" t="s">
        <v>22</v>
      </c>
      <c r="F156" s="3" t="s">
        <v>23</v>
      </c>
      <c r="G156" s="3" t="s">
        <v>294</v>
      </c>
      <c r="H156" s="3" t="s">
        <v>295</v>
      </c>
      <c r="I156" s="3" t="s">
        <v>296</v>
      </c>
      <c r="J156" s="6" t="n">
        <v>840</v>
      </c>
      <c r="K156" s="6" t="n">
        <v>840</v>
      </c>
      <c r="L156" s="3" t="s">
        <v>14</v>
      </c>
      <c r="M156" s="6" t="n">
        <f aca="false">J156-K156</f>
        <v>0</v>
      </c>
      <c r="N156" s="3"/>
    </row>
    <row r="157" customFormat="false" ht="15.75" hidden="false" customHeight="true" outlineLevel="0" collapsed="false">
      <c r="A157" s="7" t="s">
        <v>292</v>
      </c>
      <c r="B157" s="7" t="s">
        <v>29</v>
      </c>
      <c r="C157" s="7" t="s">
        <v>293</v>
      </c>
      <c r="D157" s="7" t="s">
        <v>21</v>
      </c>
      <c r="E157" s="7" t="s">
        <v>22</v>
      </c>
      <c r="F157" s="7" t="s">
        <v>23</v>
      </c>
      <c r="G157" s="7" t="s">
        <v>294</v>
      </c>
      <c r="H157" s="7" t="s">
        <v>295</v>
      </c>
      <c r="I157" s="7" t="s">
        <v>296</v>
      </c>
      <c r="J157" s="10" t="n">
        <v>684</v>
      </c>
      <c r="K157" s="10" t="n">
        <v>684</v>
      </c>
      <c r="L157" s="7" t="s">
        <v>15</v>
      </c>
      <c r="M157" s="10" t="n">
        <f aca="false">J157-K157</f>
        <v>0</v>
      </c>
      <c r="N157" s="7"/>
    </row>
    <row r="158" customFormat="false" ht="15.75" hidden="false" customHeight="true" outlineLevel="0" collapsed="false">
      <c r="A158" s="3" t="s">
        <v>297</v>
      </c>
      <c r="B158" s="3" t="s">
        <v>29</v>
      </c>
      <c r="C158" s="3" t="s">
        <v>298</v>
      </c>
      <c r="D158" s="3" t="s">
        <v>67</v>
      </c>
      <c r="E158" s="3" t="s">
        <v>68</v>
      </c>
      <c r="F158" s="3" t="s">
        <v>23</v>
      </c>
      <c r="G158" s="3" t="s">
        <v>299</v>
      </c>
      <c r="H158" s="3" t="s">
        <v>300</v>
      </c>
      <c r="I158" s="3" t="s">
        <v>301</v>
      </c>
      <c r="J158" s="6" t="n">
        <v>1356.09</v>
      </c>
      <c r="K158" s="6" t="n">
        <v>1356.09</v>
      </c>
      <c r="L158" s="3" t="s">
        <v>13</v>
      </c>
      <c r="M158" s="6" t="n">
        <f aca="false">J158-K158</f>
        <v>0</v>
      </c>
      <c r="N158" s="3"/>
    </row>
    <row r="159" customFormat="false" ht="15.75" hidden="false" customHeight="true" outlineLevel="0" collapsed="false">
      <c r="A159" s="7" t="s">
        <v>297</v>
      </c>
      <c r="B159" s="7" t="s">
        <v>29</v>
      </c>
      <c r="C159" s="7" t="s">
        <v>298</v>
      </c>
      <c r="D159" s="7" t="s">
        <v>67</v>
      </c>
      <c r="E159" s="7" t="s">
        <v>68</v>
      </c>
      <c r="F159" s="7" t="s">
        <v>23</v>
      </c>
      <c r="G159" s="7" t="s">
        <v>299</v>
      </c>
      <c r="H159" s="7" t="s">
        <v>300</v>
      </c>
      <c r="I159" s="7" t="s">
        <v>301</v>
      </c>
      <c r="J159" s="10" t="n">
        <v>120</v>
      </c>
      <c r="K159" s="10" t="n">
        <v>108</v>
      </c>
      <c r="L159" s="7" t="s">
        <v>14</v>
      </c>
      <c r="M159" s="10" t="n">
        <f aca="false">J159-K159</f>
        <v>12</v>
      </c>
      <c r="N159" s="7" t="s">
        <v>645</v>
      </c>
    </row>
    <row r="160" customFormat="false" ht="15.75" hidden="false" customHeight="true" outlineLevel="0" collapsed="false">
      <c r="A160" s="3" t="s">
        <v>297</v>
      </c>
      <c r="B160" s="3" t="s">
        <v>29</v>
      </c>
      <c r="C160" s="3" t="s">
        <v>298</v>
      </c>
      <c r="D160" s="3" t="s">
        <v>67</v>
      </c>
      <c r="E160" s="3" t="s">
        <v>68</v>
      </c>
      <c r="F160" s="3" t="s">
        <v>23</v>
      </c>
      <c r="G160" s="3" t="s">
        <v>299</v>
      </c>
      <c r="H160" s="3" t="s">
        <v>300</v>
      </c>
      <c r="I160" s="3" t="s">
        <v>301</v>
      </c>
      <c r="J160" s="6" t="n">
        <v>26</v>
      </c>
      <c r="K160" s="6" t="n">
        <v>26</v>
      </c>
      <c r="L160" s="3" t="s">
        <v>15</v>
      </c>
      <c r="M160" s="6" t="n">
        <f aca="false">J160-K160</f>
        <v>0</v>
      </c>
      <c r="N160" s="3"/>
    </row>
    <row r="161" customFormat="false" ht="15.75" hidden="false" customHeight="true" outlineLevel="0" collapsed="false">
      <c r="A161" s="7" t="s">
        <v>302</v>
      </c>
      <c r="B161" s="7" t="s">
        <v>19</v>
      </c>
      <c r="C161" s="7" t="s">
        <v>303</v>
      </c>
      <c r="D161" s="7" t="s">
        <v>53</v>
      </c>
      <c r="E161" s="7" t="s">
        <v>54</v>
      </c>
      <c r="F161" s="7" t="s">
        <v>32</v>
      </c>
      <c r="G161" s="7" t="s">
        <v>304</v>
      </c>
      <c r="H161" s="7" t="s">
        <v>305</v>
      </c>
      <c r="I161" s="7" t="s">
        <v>306</v>
      </c>
      <c r="J161" s="10" t="n">
        <v>1268.52</v>
      </c>
      <c r="K161" s="10" t="n">
        <v>1268.52</v>
      </c>
      <c r="L161" s="7" t="s">
        <v>13</v>
      </c>
      <c r="M161" s="10" t="n">
        <f aca="false">J161-K161</f>
        <v>0</v>
      </c>
      <c r="N161" s="7"/>
    </row>
    <row r="162" customFormat="false" ht="15.75" hidden="false" customHeight="true" outlineLevel="0" collapsed="false">
      <c r="A162" s="3" t="s">
        <v>302</v>
      </c>
      <c r="B162" s="3" t="s">
        <v>19</v>
      </c>
      <c r="C162" s="3" t="s">
        <v>303</v>
      </c>
      <c r="D162" s="3" t="s">
        <v>53</v>
      </c>
      <c r="E162" s="3" t="s">
        <v>54</v>
      </c>
      <c r="F162" s="3" t="s">
        <v>32</v>
      </c>
      <c r="G162" s="3" t="s">
        <v>304</v>
      </c>
      <c r="H162" s="3" t="s">
        <v>305</v>
      </c>
      <c r="I162" s="3" t="s">
        <v>306</v>
      </c>
      <c r="J162" s="6" t="n">
        <v>2772</v>
      </c>
      <c r="K162" s="6" t="n">
        <v>2772</v>
      </c>
      <c r="L162" s="3" t="s">
        <v>14</v>
      </c>
      <c r="M162" s="6" t="n">
        <f aca="false">J162-K162</f>
        <v>0</v>
      </c>
      <c r="N162" s="3"/>
    </row>
    <row r="163" customFormat="false" ht="15.75" hidden="false" customHeight="true" outlineLevel="0" collapsed="false">
      <c r="A163" s="7" t="s">
        <v>302</v>
      </c>
      <c r="B163" s="7" t="s">
        <v>19</v>
      </c>
      <c r="C163" s="7" t="s">
        <v>303</v>
      </c>
      <c r="D163" s="7" t="s">
        <v>53</v>
      </c>
      <c r="E163" s="7" t="s">
        <v>54</v>
      </c>
      <c r="F163" s="7" t="s">
        <v>32</v>
      </c>
      <c r="G163" s="7" t="s">
        <v>304</v>
      </c>
      <c r="H163" s="7" t="s">
        <v>305</v>
      </c>
      <c r="I163" s="7" t="s">
        <v>306</v>
      </c>
      <c r="J163" s="10" t="n">
        <v>53</v>
      </c>
      <c r="K163" s="10" t="n">
        <v>53</v>
      </c>
      <c r="L163" s="7" t="s">
        <v>15</v>
      </c>
      <c r="M163" s="10" t="n">
        <f aca="false">J163-K163</f>
        <v>0</v>
      </c>
      <c r="N163" s="7"/>
    </row>
    <row r="164" customFormat="false" ht="15.75" hidden="false" customHeight="true" outlineLevel="0" collapsed="false">
      <c r="A164" s="3" t="s">
        <v>307</v>
      </c>
      <c r="B164" s="3" t="s">
        <v>19</v>
      </c>
      <c r="C164" s="3" t="s">
        <v>308</v>
      </c>
      <c r="D164" s="3" t="s">
        <v>53</v>
      </c>
      <c r="E164" s="3" t="s">
        <v>54</v>
      </c>
      <c r="F164" s="3" t="s">
        <v>32</v>
      </c>
      <c r="G164" s="3" t="s">
        <v>309</v>
      </c>
      <c r="H164" s="3" t="s">
        <v>310</v>
      </c>
      <c r="I164" s="3"/>
      <c r="J164" s="6" t="n">
        <v>23255.52</v>
      </c>
      <c r="K164" s="6" t="n">
        <v>11627.76</v>
      </c>
      <c r="L164" s="3" t="s">
        <v>13</v>
      </c>
      <c r="M164" s="6" t="n">
        <f aca="false">J164-K164</f>
        <v>11627.76</v>
      </c>
      <c r="N164" s="3" t="s">
        <v>645</v>
      </c>
    </row>
    <row r="165" customFormat="false" ht="15.75" hidden="false" customHeight="true" outlineLevel="0" collapsed="false">
      <c r="A165" s="7" t="s">
        <v>307</v>
      </c>
      <c r="B165" s="7" t="s">
        <v>19</v>
      </c>
      <c r="C165" s="7" t="s">
        <v>308</v>
      </c>
      <c r="D165" s="7" t="s">
        <v>53</v>
      </c>
      <c r="E165" s="7" t="s">
        <v>54</v>
      </c>
      <c r="F165" s="7" t="s">
        <v>32</v>
      </c>
      <c r="G165" s="7" t="s">
        <v>309</v>
      </c>
      <c r="H165" s="7" t="s">
        <v>310</v>
      </c>
      <c r="I165" s="7"/>
      <c r="J165" s="10" t="n">
        <v>269</v>
      </c>
      <c r="K165" s="10" t="n">
        <v>269</v>
      </c>
      <c r="L165" s="7" t="s">
        <v>14</v>
      </c>
      <c r="M165" s="10" t="n">
        <f aca="false">J165-K165</f>
        <v>0</v>
      </c>
      <c r="N165" s="7"/>
    </row>
    <row r="166" customFormat="false" ht="15.75" hidden="false" customHeight="true" outlineLevel="0" collapsed="false">
      <c r="A166" s="3" t="s">
        <v>307</v>
      </c>
      <c r="B166" s="3" t="s">
        <v>19</v>
      </c>
      <c r="C166" s="3" t="s">
        <v>308</v>
      </c>
      <c r="D166" s="3" t="s">
        <v>53</v>
      </c>
      <c r="E166" s="3" t="s">
        <v>54</v>
      </c>
      <c r="F166" s="3" t="s">
        <v>32</v>
      </c>
      <c r="G166" s="3" t="s">
        <v>309</v>
      </c>
      <c r="H166" s="3" t="s">
        <v>310</v>
      </c>
      <c r="I166" s="3"/>
      <c r="J166" s="6" t="n">
        <v>24</v>
      </c>
      <c r="K166" s="6" t="n">
        <v>12</v>
      </c>
      <c r="L166" s="3" t="s">
        <v>15</v>
      </c>
      <c r="M166" s="6" t="n">
        <f aca="false">J166-K166</f>
        <v>12</v>
      </c>
      <c r="N166" s="3" t="s">
        <v>642</v>
      </c>
    </row>
    <row r="167" customFormat="false" ht="15.75" hidden="false" customHeight="true" outlineLevel="0" collapsed="false">
      <c r="A167" s="7" t="s">
        <v>311</v>
      </c>
      <c r="B167" s="7" t="s">
        <v>29</v>
      </c>
      <c r="C167" s="7" t="s">
        <v>312</v>
      </c>
      <c r="D167" s="7" t="s">
        <v>143</v>
      </c>
      <c r="E167" s="7" t="s">
        <v>68</v>
      </c>
      <c r="F167" s="7" t="s">
        <v>23</v>
      </c>
      <c r="G167" s="7" t="s">
        <v>313</v>
      </c>
      <c r="H167" s="7" t="s">
        <v>314</v>
      </c>
      <c r="I167" s="7" t="s">
        <v>315</v>
      </c>
      <c r="J167" s="10" t="n">
        <v>2124.66</v>
      </c>
      <c r="K167" s="10" t="n">
        <v>2124.66</v>
      </c>
      <c r="L167" s="7" t="s">
        <v>13</v>
      </c>
      <c r="M167" s="10" t="n">
        <f aca="false">J167-K167</f>
        <v>0</v>
      </c>
      <c r="N167" s="7"/>
    </row>
    <row r="168" customFormat="false" ht="15.75" hidden="false" customHeight="true" outlineLevel="0" collapsed="false">
      <c r="A168" s="3" t="s">
        <v>311</v>
      </c>
      <c r="B168" s="3" t="s">
        <v>29</v>
      </c>
      <c r="C168" s="3" t="s">
        <v>312</v>
      </c>
      <c r="D168" s="3" t="s">
        <v>143</v>
      </c>
      <c r="E168" s="3" t="s">
        <v>68</v>
      </c>
      <c r="F168" s="3" t="s">
        <v>23</v>
      </c>
      <c r="G168" s="3" t="s">
        <v>313</v>
      </c>
      <c r="H168" s="3" t="s">
        <v>314</v>
      </c>
      <c r="I168" s="3" t="s">
        <v>315</v>
      </c>
      <c r="J168" s="6" t="n">
        <v>145</v>
      </c>
      <c r="K168" s="6" t="n">
        <v>0</v>
      </c>
      <c r="L168" s="3" t="s">
        <v>14</v>
      </c>
      <c r="M168" s="6" t="n">
        <f aca="false">J168-K168</f>
        <v>145</v>
      </c>
      <c r="N168" s="3" t="s">
        <v>642</v>
      </c>
    </row>
    <row r="169" customFormat="false" ht="15.75" hidden="false" customHeight="true" outlineLevel="0" collapsed="false">
      <c r="A169" s="7" t="s">
        <v>311</v>
      </c>
      <c r="B169" s="7" t="s">
        <v>29</v>
      </c>
      <c r="C169" s="7" t="s">
        <v>312</v>
      </c>
      <c r="D169" s="7" t="s">
        <v>143</v>
      </c>
      <c r="E169" s="7" t="s">
        <v>68</v>
      </c>
      <c r="F169" s="7" t="s">
        <v>23</v>
      </c>
      <c r="G169" s="7" t="s">
        <v>313</v>
      </c>
      <c r="H169" s="7" t="s">
        <v>314</v>
      </c>
      <c r="I169" s="7" t="s">
        <v>315</v>
      </c>
      <c r="J169" s="10" t="n">
        <v>192</v>
      </c>
      <c r="K169" s="10" t="n">
        <v>0</v>
      </c>
      <c r="L169" s="7" t="s">
        <v>15</v>
      </c>
      <c r="M169" s="10" t="n">
        <f aca="false">J169-K169</f>
        <v>192</v>
      </c>
      <c r="N169" s="7" t="s">
        <v>645</v>
      </c>
    </row>
    <row r="170" customFormat="false" ht="15.75" hidden="false" customHeight="true" outlineLevel="0" collapsed="false">
      <c r="A170" s="3" t="s">
        <v>316</v>
      </c>
      <c r="B170" s="3" t="s">
        <v>29</v>
      </c>
      <c r="C170" s="3" t="s">
        <v>317</v>
      </c>
      <c r="D170" s="3" t="s">
        <v>86</v>
      </c>
      <c r="E170" s="3" t="s">
        <v>87</v>
      </c>
      <c r="F170" s="3" t="s">
        <v>32</v>
      </c>
      <c r="G170" s="3" t="s">
        <v>318</v>
      </c>
      <c r="H170" s="3" t="s">
        <v>319</v>
      </c>
      <c r="I170" s="3"/>
      <c r="J170" s="6" t="n">
        <v>2242.66</v>
      </c>
      <c r="K170" s="6" t="n">
        <v>1681.99</v>
      </c>
      <c r="L170" s="3" t="s">
        <v>13</v>
      </c>
      <c r="M170" s="6" t="n">
        <f aca="false">J170-K170</f>
        <v>560.67</v>
      </c>
      <c r="N170" s="3" t="s">
        <v>644</v>
      </c>
    </row>
    <row r="171" customFormat="false" ht="15.75" hidden="false" customHeight="true" outlineLevel="0" collapsed="false">
      <c r="A171" s="7" t="s">
        <v>316</v>
      </c>
      <c r="B171" s="7" t="s">
        <v>29</v>
      </c>
      <c r="C171" s="7" t="s">
        <v>317</v>
      </c>
      <c r="D171" s="7" t="s">
        <v>86</v>
      </c>
      <c r="E171" s="7" t="s">
        <v>87</v>
      </c>
      <c r="F171" s="7" t="s">
        <v>32</v>
      </c>
      <c r="G171" s="7" t="s">
        <v>318</v>
      </c>
      <c r="H171" s="7" t="s">
        <v>319</v>
      </c>
      <c r="I171" s="7"/>
      <c r="J171" s="10" t="n">
        <v>558</v>
      </c>
      <c r="K171" s="10" t="n">
        <v>0</v>
      </c>
      <c r="L171" s="7" t="s">
        <v>14</v>
      </c>
      <c r="M171" s="10" t="n">
        <f aca="false">J171-K171</f>
        <v>558</v>
      </c>
      <c r="N171" s="7" t="s">
        <v>644</v>
      </c>
    </row>
    <row r="172" customFormat="false" ht="15.75" hidden="false" customHeight="true" outlineLevel="0" collapsed="false">
      <c r="A172" s="3" t="s">
        <v>316</v>
      </c>
      <c r="B172" s="3" t="s">
        <v>29</v>
      </c>
      <c r="C172" s="3" t="s">
        <v>317</v>
      </c>
      <c r="D172" s="3" t="s">
        <v>86</v>
      </c>
      <c r="E172" s="3" t="s">
        <v>87</v>
      </c>
      <c r="F172" s="3" t="s">
        <v>32</v>
      </c>
      <c r="G172" s="3" t="s">
        <v>318</v>
      </c>
      <c r="H172" s="3" t="s">
        <v>319</v>
      </c>
      <c r="I172" s="3"/>
      <c r="J172" s="6" t="n">
        <v>1386</v>
      </c>
      <c r="K172" s="6" t="n">
        <v>1386</v>
      </c>
      <c r="L172" s="3" t="s">
        <v>15</v>
      </c>
      <c r="M172" s="6" t="n">
        <f aca="false">J172-K172</f>
        <v>0</v>
      </c>
      <c r="N172" s="3"/>
    </row>
    <row r="173" customFormat="false" ht="15.75" hidden="false" customHeight="true" outlineLevel="0" collapsed="false">
      <c r="A173" s="7" t="s">
        <v>320</v>
      </c>
      <c r="B173" s="7" t="s">
        <v>19</v>
      </c>
      <c r="C173" s="7" t="s">
        <v>321</v>
      </c>
      <c r="D173" s="7" t="s">
        <v>31</v>
      </c>
      <c r="E173" s="7" t="s">
        <v>22</v>
      </c>
      <c r="F173" s="7" t="s">
        <v>23</v>
      </c>
      <c r="G173" s="7" t="s">
        <v>322</v>
      </c>
      <c r="H173" s="7" t="s">
        <v>323</v>
      </c>
      <c r="I173" s="7" t="s">
        <v>324</v>
      </c>
      <c r="J173" s="10" t="n">
        <v>1178.2</v>
      </c>
      <c r="K173" s="10" t="n">
        <v>0</v>
      </c>
      <c r="L173" s="7" t="s">
        <v>13</v>
      </c>
      <c r="M173" s="10" t="n">
        <f aca="false">J173-K173</f>
        <v>1178.2</v>
      </c>
      <c r="N173" s="7" t="s">
        <v>643</v>
      </c>
    </row>
    <row r="174" customFormat="false" ht="15.75" hidden="false" customHeight="true" outlineLevel="0" collapsed="false">
      <c r="A174" s="3" t="s">
        <v>320</v>
      </c>
      <c r="B174" s="3" t="s">
        <v>19</v>
      </c>
      <c r="C174" s="3" t="s">
        <v>321</v>
      </c>
      <c r="D174" s="3" t="s">
        <v>31</v>
      </c>
      <c r="E174" s="3" t="s">
        <v>22</v>
      </c>
      <c r="F174" s="3" t="s">
        <v>23</v>
      </c>
      <c r="G174" s="3" t="s">
        <v>322</v>
      </c>
      <c r="H174" s="3" t="s">
        <v>323</v>
      </c>
      <c r="I174" s="3" t="s">
        <v>324</v>
      </c>
      <c r="J174" s="6" t="n">
        <v>492</v>
      </c>
      <c r="K174" s="6" t="n">
        <v>492</v>
      </c>
      <c r="L174" s="3" t="s">
        <v>14</v>
      </c>
      <c r="M174" s="6" t="n">
        <f aca="false">J174-K174</f>
        <v>0</v>
      </c>
      <c r="N174" s="3"/>
    </row>
    <row r="175" customFormat="false" ht="15.75" hidden="false" customHeight="true" outlineLevel="0" collapsed="false">
      <c r="A175" s="7" t="s">
        <v>320</v>
      </c>
      <c r="B175" s="7" t="s">
        <v>19</v>
      </c>
      <c r="C175" s="7" t="s">
        <v>321</v>
      </c>
      <c r="D175" s="7" t="s">
        <v>31</v>
      </c>
      <c r="E175" s="7" t="s">
        <v>22</v>
      </c>
      <c r="F175" s="7" t="s">
        <v>23</v>
      </c>
      <c r="G175" s="7" t="s">
        <v>322</v>
      </c>
      <c r="H175" s="7" t="s">
        <v>323</v>
      </c>
      <c r="I175" s="7" t="s">
        <v>324</v>
      </c>
      <c r="J175" s="10" t="n">
        <v>73</v>
      </c>
      <c r="K175" s="10" t="n">
        <v>0</v>
      </c>
      <c r="L175" s="7" t="s">
        <v>15</v>
      </c>
      <c r="M175" s="10" t="n">
        <f aca="false">J175-K175</f>
        <v>73</v>
      </c>
      <c r="N175" s="7" t="s">
        <v>644</v>
      </c>
    </row>
    <row r="176" customFormat="false" ht="15.75" hidden="false" customHeight="true" outlineLevel="0" collapsed="false">
      <c r="A176" s="3" t="s">
        <v>325</v>
      </c>
      <c r="B176" s="3" t="s">
        <v>29</v>
      </c>
      <c r="C176" s="3" t="s">
        <v>326</v>
      </c>
      <c r="D176" s="3" t="s">
        <v>122</v>
      </c>
      <c r="E176" s="3" t="s">
        <v>54</v>
      </c>
      <c r="F176" s="3" t="s">
        <v>23</v>
      </c>
      <c r="G176" s="3" t="s">
        <v>327</v>
      </c>
      <c r="H176" s="3" t="s">
        <v>328</v>
      </c>
      <c r="I176" s="3"/>
      <c r="J176" s="6" t="n">
        <v>1638.04</v>
      </c>
      <c r="K176" s="6" t="n">
        <v>1228.53</v>
      </c>
      <c r="L176" s="3" t="s">
        <v>13</v>
      </c>
      <c r="M176" s="6" t="n">
        <f aca="false">J176-K176</f>
        <v>409.51</v>
      </c>
      <c r="N176" s="3" t="s">
        <v>643</v>
      </c>
    </row>
    <row r="177" customFormat="false" ht="15.75" hidden="false" customHeight="true" outlineLevel="0" collapsed="false">
      <c r="A177" s="7" t="s">
        <v>325</v>
      </c>
      <c r="B177" s="7" t="s">
        <v>29</v>
      </c>
      <c r="C177" s="7" t="s">
        <v>326</v>
      </c>
      <c r="D177" s="7" t="s">
        <v>122</v>
      </c>
      <c r="E177" s="7" t="s">
        <v>54</v>
      </c>
      <c r="F177" s="7" t="s">
        <v>23</v>
      </c>
      <c r="G177" s="7" t="s">
        <v>327</v>
      </c>
      <c r="H177" s="7" t="s">
        <v>328</v>
      </c>
      <c r="I177" s="7"/>
      <c r="J177" s="10" t="n">
        <v>1044</v>
      </c>
      <c r="K177" s="10" t="n">
        <v>1044</v>
      </c>
      <c r="L177" s="7" t="s">
        <v>14</v>
      </c>
      <c r="M177" s="10" t="n">
        <f aca="false">J177-K177</f>
        <v>0</v>
      </c>
      <c r="N177" s="7"/>
    </row>
    <row r="178" customFormat="false" ht="15.75" hidden="false" customHeight="true" outlineLevel="0" collapsed="false">
      <c r="A178" s="3" t="s">
        <v>325</v>
      </c>
      <c r="B178" s="3" t="s">
        <v>29</v>
      </c>
      <c r="C178" s="3" t="s">
        <v>326</v>
      </c>
      <c r="D178" s="3" t="s">
        <v>122</v>
      </c>
      <c r="E178" s="3" t="s">
        <v>54</v>
      </c>
      <c r="F178" s="3" t="s">
        <v>23</v>
      </c>
      <c r="G178" s="3" t="s">
        <v>327</v>
      </c>
      <c r="H178" s="3" t="s">
        <v>328</v>
      </c>
      <c r="I178" s="3"/>
      <c r="J178" s="6" t="n">
        <v>18</v>
      </c>
      <c r="K178" s="6" t="n">
        <v>18</v>
      </c>
      <c r="L178" s="3" t="s">
        <v>15</v>
      </c>
      <c r="M178" s="6" t="n">
        <f aca="false">J178-K178</f>
        <v>0</v>
      </c>
      <c r="N178" s="3"/>
    </row>
    <row r="179" customFormat="false" ht="15.75" hidden="false" customHeight="true" outlineLevel="0" collapsed="false">
      <c r="A179" s="7" t="s">
        <v>329</v>
      </c>
      <c r="B179" s="7" t="s">
        <v>19</v>
      </c>
      <c r="C179" s="7" t="s">
        <v>330</v>
      </c>
      <c r="D179" s="7" t="s">
        <v>86</v>
      </c>
      <c r="E179" s="7" t="s">
        <v>87</v>
      </c>
      <c r="F179" s="7" t="s">
        <v>23</v>
      </c>
      <c r="G179" s="7" t="s">
        <v>331</v>
      </c>
      <c r="H179" s="7" t="s">
        <v>332</v>
      </c>
      <c r="I179" s="7"/>
      <c r="J179" s="10" t="n">
        <v>11302.14</v>
      </c>
      <c r="K179" s="10" t="n">
        <v>11302.14</v>
      </c>
      <c r="L179" s="7" t="s">
        <v>13</v>
      </c>
      <c r="M179" s="10" t="n">
        <f aca="false">J179-K179</f>
        <v>0</v>
      </c>
      <c r="N179" s="7"/>
    </row>
    <row r="180" customFormat="false" ht="15.75" hidden="false" customHeight="true" outlineLevel="0" collapsed="false">
      <c r="A180" s="3" t="s">
        <v>329</v>
      </c>
      <c r="B180" s="3" t="s">
        <v>19</v>
      </c>
      <c r="C180" s="3" t="s">
        <v>330</v>
      </c>
      <c r="D180" s="3" t="s">
        <v>86</v>
      </c>
      <c r="E180" s="3" t="s">
        <v>87</v>
      </c>
      <c r="F180" s="3" t="s">
        <v>23</v>
      </c>
      <c r="G180" s="3" t="s">
        <v>331</v>
      </c>
      <c r="H180" s="3" t="s">
        <v>332</v>
      </c>
      <c r="I180" s="3"/>
      <c r="J180" s="6" t="n">
        <v>1422</v>
      </c>
      <c r="K180" s="6" t="n">
        <v>1422</v>
      </c>
      <c r="L180" s="3" t="s">
        <v>14</v>
      </c>
      <c r="M180" s="6" t="n">
        <f aca="false">J180-K180</f>
        <v>0</v>
      </c>
      <c r="N180" s="3"/>
    </row>
    <row r="181" customFormat="false" ht="15.75" hidden="false" customHeight="true" outlineLevel="0" collapsed="false">
      <c r="A181" s="7" t="s">
        <v>329</v>
      </c>
      <c r="B181" s="7" t="s">
        <v>19</v>
      </c>
      <c r="C181" s="7" t="s">
        <v>330</v>
      </c>
      <c r="D181" s="7" t="s">
        <v>86</v>
      </c>
      <c r="E181" s="7" t="s">
        <v>87</v>
      </c>
      <c r="F181" s="7" t="s">
        <v>23</v>
      </c>
      <c r="G181" s="7" t="s">
        <v>331</v>
      </c>
      <c r="H181" s="7" t="s">
        <v>332</v>
      </c>
      <c r="I181" s="7"/>
      <c r="J181" s="10" t="n">
        <v>98</v>
      </c>
      <c r="K181" s="10" t="n">
        <v>73.5</v>
      </c>
      <c r="L181" s="7" t="s">
        <v>15</v>
      </c>
      <c r="M181" s="10" t="n">
        <f aca="false">J181-K181</f>
        <v>24.5</v>
      </c>
      <c r="N181" s="7" t="s">
        <v>643</v>
      </c>
    </row>
    <row r="182" customFormat="false" ht="15.75" hidden="false" customHeight="true" outlineLevel="0" collapsed="false">
      <c r="A182" s="3" t="s">
        <v>333</v>
      </c>
      <c r="B182" s="3" t="s">
        <v>29</v>
      </c>
      <c r="C182" s="3" t="s">
        <v>334</v>
      </c>
      <c r="D182" s="3" t="s">
        <v>335</v>
      </c>
      <c r="E182" s="3" t="s">
        <v>39</v>
      </c>
      <c r="F182" s="3" t="s">
        <v>23</v>
      </c>
      <c r="G182" s="3" t="s">
        <v>336</v>
      </c>
      <c r="H182" s="3" t="s">
        <v>337</v>
      </c>
      <c r="I182" s="3"/>
      <c r="J182" s="6" t="n">
        <v>2271.14</v>
      </c>
      <c r="K182" s="6" t="n">
        <v>1135.57</v>
      </c>
      <c r="L182" s="3" t="s">
        <v>13</v>
      </c>
      <c r="M182" s="6" t="n">
        <f aca="false">J182-K182</f>
        <v>1135.57</v>
      </c>
      <c r="N182" s="3" t="s">
        <v>643</v>
      </c>
    </row>
    <row r="183" customFormat="false" ht="15.75" hidden="false" customHeight="true" outlineLevel="0" collapsed="false">
      <c r="A183" s="7" t="s">
        <v>333</v>
      </c>
      <c r="B183" s="7" t="s">
        <v>29</v>
      </c>
      <c r="C183" s="7" t="s">
        <v>334</v>
      </c>
      <c r="D183" s="7" t="s">
        <v>335</v>
      </c>
      <c r="E183" s="7" t="s">
        <v>39</v>
      </c>
      <c r="F183" s="7" t="s">
        <v>23</v>
      </c>
      <c r="G183" s="7" t="s">
        <v>336</v>
      </c>
      <c r="H183" s="7" t="s">
        <v>337</v>
      </c>
      <c r="I183" s="7"/>
      <c r="J183" s="10" t="n">
        <v>178</v>
      </c>
      <c r="K183" s="10" t="n">
        <v>133.5</v>
      </c>
      <c r="L183" s="7" t="s">
        <v>14</v>
      </c>
      <c r="M183" s="10" t="n">
        <f aca="false">J183-K183</f>
        <v>44.5</v>
      </c>
      <c r="N183" s="7" t="s">
        <v>645</v>
      </c>
    </row>
    <row r="184" customFormat="false" ht="15.75" hidden="false" customHeight="true" outlineLevel="0" collapsed="false">
      <c r="A184" s="3" t="s">
        <v>333</v>
      </c>
      <c r="B184" s="3" t="s">
        <v>29</v>
      </c>
      <c r="C184" s="3" t="s">
        <v>334</v>
      </c>
      <c r="D184" s="3" t="s">
        <v>335</v>
      </c>
      <c r="E184" s="3" t="s">
        <v>39</v>
      </c>
      <c r="F184" s="3" t="s">
        <v>23</v>
      </c>
      <c r="G184" s="3" t="s">
        <v>336</v>
      </c>
      <c r="H184" s="3" t="s">
        <v>337</v>
      </c>
      <c r="I184" s="3"/>
      <c r="J184" s="6" t="n">
        <v>936</v>
      </c>
      <c r="K184" s="6" t="n">
        <v>702</v>
      </c>
      <c r="L184" s="3" t="s">
        <v>15</v>
      </c>
      <c r="M184" s="6" t="n">
        <f aca="false">J184-K184</f>
        <v>234</v>
      </c>
      <c r="N184" s="3" t="s">
        <v>644</v>
      </c>
    </row>
    <row r="185" customFormat="false" ht="15.75" hidden="false" customHeight="true" outlineLevel="0" collapsed="false">
      <c r="A185" s="7" t="s">
        <v>338</v>
      </c>
      <c r="B185" s="7" t="s">
        <v>29</v>
      </c>
      <c r="C185" s="7" t="s">
        <v>339</v>
      </c>
      <c r="D185" s="7" t="s">
        <v>143</v>
      </c>
      <c r="E185" s="7" t="s">
        <v>68</v>
      </c>
      <c r="F185" s="7" t="s">
        <v>32</v>
      </c>
      <c r="G185" s="7" t="s">
        <v>340</v>
      </c>
      <c r="H185" s="7" t="s">
        <v>341</v>
      </c>
      <c r="I185" s="7" t="s">
        <v>342</v>
      </c>
      <c r="J185" s="10" t="n">
        <v>12853.98</v>
      </c>
      <c r="K185" s="10" t="n">
        <v>6426.99</v>
      </c>
      <c r="L185" s="7" t="s">
        <v>13</v>
      </c>
      <c r="M185" s="10" t="n">
        <f aca="false">J185-K185</f>
        <v>6426.99</v>
      </c>
      <c r="N185" s="7" t="s">
        <v>645</v>
      </c>
    </row>
    <row r="186" customFormat="false" ht="15.75" hidden="false" customHeight="true" outlineLevel="0" collapsed="false">
      <c r="A186" s="3" t="s">
        <v>338</v>
      </c>
      <c r="B186" s="3" t="s">
        <v>29</v>
      </c>
      <c r="C186" s="3" t="s">
        <v>339</v>
      </c>
      <c r="D186" s="3" t="s">
        <v>143</v>
      </c>
      <c r="E186" s="3" t="s">
        <v>68</v>
      </c>
      <c r="F186" s="3" t="s">
        <v>32</v>
      </c>
      <c r="G186" s="3" t="s">
        <v>340</v>
      </c>
      <c r="H186" s="3" t="s">
        <v>341</v>
      </c>
      <c r="I186" s="3" t="s">
        <v>342</v>
      </c>
      <c r="J186" s="6" t="n">
        <v>109</v>
      </c>
      <c r="K186" s="6" t="n">
        <v>0</v>
      </c>
      <c r="L186" s="3" t="s">
        <v>14</v>
      </c>
      <c r="M186" s="6" t="n">
        <f aca="false">J186-K186</f>
        <v>109</v>
      </c>
      <c r="N186" s="3" t="s">
        <v>644</v>
      </c>
    </row>
    <row r="187" customFormat="false" ht="15.75" hidden="false" customHeight="true" outlineLevel="0" collapsed="false">
      <c r="A187" s="7" t="s">
        <v>338</v>
      </c>
      <c r="B187" s="7" t="s">
        <v>29</v>
      </c>
      <c r="C187" s="7" t="s">
        <v>339</v>
      </c>
      <c r="D187" s="7" t="s">
        <v>143</v>
      </c>
      <c r="E187" s="7" t="s">
        <v>68</v>
      </c>
      <c r="F187" s="7" t="s">
        <v>32</v>
      </c>
      <c r="G187" s="7" t="s">
        <v>340</v>
      </c>
      <c r="H187" s="7" t="s">
        <v>341</v>
      </c>
      <c r="I187" s="7" t="s">
        <v>342</v>
      </c>
      <c r="J187" s="10" t="n">
        <v>156</v>
      </c>
      <c r="K187" s="10" t="n">
        <v>140.4</v>
      </c>
      <c r="L187" s="7" t="s">
        <v>15</v>
      </c>
      <c r="M187" s="10" t="n">
        <f aca="false">J187-K187</f>
        <v>15.6</v>
      </c>
      <c r="N187" s="7" t="s">
        <v>642</v>
      </c>
    </row>
    <row r="188" customFormat="false" ht="15.75" hidden="false" customHeight="true" outlineLevel="0" collapsed="false">
      <c r="A188" s="3" t="s">
        <v>343</v>
      </c>
      <c r="B188" s="3" t="s">
        <v>29</v>
      </c>
      <c r="C188" s="3" t="s">
        <v>344</v>
      </c>
      <c r="D188" s="3" t="s">
        <v>80</v>
      </c>
      <c r="E188" s="3" t="s">
        <v>22</v>
      </c>
      <c r="F188" s="3" t="s">
        <v>32</v>
      </c>
      <c r="G188" s="3" t="s">
        <v>345</v>
      </c>
      <c r="H188" s="3" t="s">
        <v>346</v>
      </c>
      <c r="I188" s="3" t="s">
        <v>347</v>
      </c>
      <c r="J188" s="6" t="n">
        <v>15917.4</v>
      </c>
      <c r="K188" s="6" t="n">
        <v>15917.4</v>
      </c>
      <c r="L188" s="3" t="s">
        <v>13</v>
      </c>
      <c r="M188" s="6" t="n">
        <f aca="false">J188-K188</f>
        <v>0</v>
      </c>
      <c r="N188" s="3"/>
    </row>
    <row r="189" customFormat="false" ht="15.75" hidden="false" customHeight="true" outlineLevel="0" collapsed="false">
      <c r="A189" s="7" t="s">
        <v>343</v>
      </c>
      <c r="B189" s="7" t="s">
        <v>29</v>
      </c>
      <c r="C189" s="7" t="s">
        <v>344</v>
      </c>
      <c r="D189" s="7" t="s">
        <v>80</v>
      </c>
      <c r="E189" s="7" t="s">
        <v>22</v>
      </c>
      <c r="F189" s="7" t="s">
        <v>32</v>
      </c>
      <c r="G189" s="7" t="s">
        <v>345</v>
      </c>
      <c r="H189" s="7" t="s">
        <v>346</v>
      </c>
      <c r="I189" s="7" t="s">
        <v>347</v>
      </c>
      <c r="J189" s="10" t="n">
        <v>102</v>
      </c>
      <c r="K189" s="10" t="n">
        <v>76.5</v>
      </c>
      <c r="L189" s="7" t="s">
        <v>14</v>
      </c>
      <c r="M189" s="10" t="n">
        <f aca="false">J189-K189</f>
        <v>25.5</v>
      </c>
      <c r="N189" s="7" t="s">
        <v>645</v>
      </c>
    </row>
    <row r="190" customFormat="false" ht="15.75" hidden="false" customHeight="true" outlineLevel="0" collapsed="false">
      <c r="A190" s="3" t="s">
        <v>343</v>
      </c>
      <c r="B190" s="3" t="s">
        <v>29</v>
      </c>
      <c r="C190" s="3" t="s">
        <v>344</v>
      </c>
      <c r="D190" s="3" t="s">
        <v>80</v>
      </c>
      <c r="E190" s="3" t="s">
        <v>22</v>
      </c>
      <c r="F190" s="3" t="s">
        <v>32</v>
      </c>
      <c r="G190" s="3" t="s">
        <v>345</v>
      </c>
      <c r="H190" s="3" t="s">
        <v>346</v>
      </c>
      <c r="I190" s="3" t="s">
        <v>347</v>
      </c>
      <c r="J190" s="6" t="n">
        <v>99</v>
      </c>
      <c r="K190" s="6" t="n">
        <v>99</v>
      </c>
      <c r="L190" s="3" t="s">
        <v>15</v>
      </c>
      <c r="M190" s="6" t="n">
        <f aca="false">J190-K190</f>
        <v>0</v>
      </c>
      <c r="N190" s="3"/>
    </row>
    <row r="191" customFormat="false" ht="15.75" hidden="false" customHeight="true" outlineLevel="0" collapsed="false">
      <c r="A191" s="7" t="s">
        <v>348</v>
      </c>
      <c r="B191" s="7" t="s">
        <v>29</v>
      </c>
      <c r="C191" s="7" t="s">
        <v>349</v>
      </c>
      <c r="D191" s="7" t="s">
        <v>93</v>
      </c>
      <c r="E191" s="7" t="s">
        <v>87</v>
      </c>
      <c r="F191" s="7" t="s">
        <v>32</v>
      </c>
      <c r="G191" s="7" t="s">
        <v>350</v>
      </c>
      <c r="H191" s="7" t="s">
        <v>351</v>
      </c>
      <c r="I191" s="7" t="s">
        <v>352</v>
      </c>
      <c r="J191" s="10" t="n">
        <v>2837.09</v>
      </c>
      <c r="K191" s="10" t="n">
        <v>2837.09</v>
      </c>
      <c r="L191" s="7" t="s">
        <v>13</v>
      </c>
      <c r="M191" s="10" t="n">
        <f aca="false">J191-K191</f>
        <v>0</v>
      </c>
      <c r="N191" s="7"/>
    </row>
    <row r="192" customFormat="false" ht="15.75" hidden="false" customHeight="true" outlineLevel="0" collapsed="false">
      <c r="A192" s="3" t="s">
        <v>348</v>
      </c>
      <c r="B192" s="3" t="s">
        <v>29</v>
      </c>
      <c r="C192" s="3" t="s">
        <v>349</v>
      </c>
      <c r="D192" s="3" t="s">
        <v>93</v>
      </c>
      <c r="E192" s="3" t="s">
        <v>87</v>
      </c>
      <c r="F192" s="3" t="s">
        <v>32</v>
      </c>
      <c r="G192" s="3" t="s">
        <v>350</v>
      </c>
      <c r="H192" s="3" t="s">
        <v>351</v>
      </c>
      <c r="I192" s="3" t="s">
        <v>352</v>
      </c>
      <c r="J192" s="6" t="n">
        <v>195</v>
      </c>
      <c r="K192" s="6" t="n">
        <v>97.5</v>
      </c>
      <c r="L192" s="3" t="s">
        <v>14</v>
      </c>
      <c r="M192" s="6" t="n">
        <f aca="false">J192-K192</f>
        <v>97.5</v>
      </c>
      <c r="N192" s="3" t="s">
        <v>645</v>
      </c>
    </row>
    <row r="193" customFormat="false" ht="15.75" hidden="false" customHeight="true" outlineLevel="0" collapsed="false">
      <c r="A193" s="7" t="s">
        <v>348</v>
      </c>
      <c r="B193" s="7" t="s">
        <v>29</v>
      </c>
      <c r="C193" s="7" t="s">
        <v>349</v>
      </c>
      <c r="D193" s="7" t="s">
        <v>93</v>
      </c>
      <c r="E193" s="7" t="s">
        <v>87</v>
      </c>
      <c r="F193" s="7" t="s">
        <v>32</v>
      </c>
      <c r="G193" s="7" t="s">
        <v>350</v>
      </c>
      <c r="H193" s="7" t="s">
        <v>351</v>
      </c>
      <c r="I193" s="7" t="s">
        <v>352</v>
      </c>
      <c r="J193" s="10" t="n">
        <v>12</v>
      </c>
      <c r="K193" s="10" t="n">
        <v>6</v>
      </c>
      <c r="L193" s="7" t="s">
        <v>15</v>
      </c>
      <c r="M193" s="10" t="n">
        <f aca="false">J193-K193</f>
        <v>6</v>
      </c>
      <c r="N193" s="7" t="s">
        <v>643</v>
      </c>
    </row>
    <row r="194" customFormat="false" ht="15.75" hidden="false" customHeight="true" outlineLevel="0" collapsed="false">
      <c r="A194" s="3" t="s">
        <v>353</v>
      </c>
      <c r="B194" s="3" t="s">
        <v>19</v>
      </c>
      <c r="C194" s="3" t="s">
        <v>354</v>
      </c>
      <c r="D194" s="3" t="s">
        <v>143</v>
      </c>
      <c r="E194" s="3" t="s">
        <v>68</v>
      </c>
      <c r="F194" s="3" t="s">
        <v>32</v>
      </c>
      <c r="G194" s="3" t="s">
        <v>355</v>
      </c>
      <c r="H194" s="3" t="s">
        <v>356</v>
      </c>
      <c r="I194" s="3" t="s">
        <v>357</v>
      </c>
      <c r="J194" s="6" t="n">
        <v>24172.32</v>
      </c>
      <c r="K194" s="6" t="n">
        <v>24172.32</v>
      </c>
      <c r="L194" s="3" t="s">
        <v>13</v>
      </c>
      <c r="M194" s="6" t="n">
        <f aca="false">J194-K194</f>
        <v>0</v>
      </c>
      <c r="N194" s="3"/>
    </row>
    <row r="195" customFormat="false" ht="15.75" hidden="false" customHeight="true" outlineLevel="0" collapsed="false">
      <c r="A195" s="7" t="s">
        <v>353</v>
      </c>
      <c r="B195" s="7" t="s">
        <v>19</v>
      </c>
      <c r="C195" s="7" t="s">
        <v>354</v>
      </c>
      <c r="D195" s="7" t="s">
        <v>143</v>
      </c>
      <c r="E195" s="7" t="s">
        <v>68</v>
      </c>
      <c r="F195" s="7" t="s">
        <v>32</v>
      </c>
      <c r="G195" s="7" t="s">
        <v>355</v>
      </c>
      <c r="H195" s="7" t="s">
        <v>356</v>
      </c>
      <c r="I195" s="7" t="s">
        <v>357</v>
      </c>
      <c r="J195" s="10" t="n">
        <v>115</v>
      </c>
      <c r="K195" s="10" t="n">
        <v>115</v>
      </c>
      <c r="L195" s="7" t="s">
        <v>14</v>
      </c>
      <c r="M195" s="10" t="n">
        <f aca="false">J195-K195</f>
        <v>0</v>
      </c>
      <c r="N195" s="7"/>
    </row>
    <row r="196" customFormat="false" ht="15.75" hidden="false" customHeight="true" outlineLevel="0" collapsed="false">
      <c r="A196" s="3" t="s">
        <v>353</v>
      </c>
      <c r="B196" s="3" t="s">
        <v>19</v>
      </c>
      <c r="C196" s="3" t="s">
        <v>354</v>
      </c>
      <c r="D196" s="3" t="s">
        <v>143</v>
      </c>
      <c r="E196" s="3" t="s">
        <v>68</v>
      </c>
      <c r="F196" s="3" t="s">
        <v>32</v>
      </c>
      <c r="G196" s="3" t="s">
        <v>355</v>
      </c>
      <c r="H196" s="3" t="s">
        <v>356</v>
      </c>
      <c r="I196" s="3" t="s">
        <v>357</v>
      </c>
      <c r="J196" s="6" t="n">
        <v>660</v>
      </c>
      <c r="K196" s="6" t="n">
        <v>660</v>
      </c>
      <c r="L196" s="3" t="s">
        <v>15</v>
      </c>
      <c r="M196" s="6" t="n">
        <f aca="false">J196-K196</f>
        <v>0</v>
      </c>
      <c r="N196" s="3"/>
    </row>
    <row r="197" customFormat="false" ht="15.75" hidden="false" customHeight="true" outlineLevel="0" collapsed="false">
      <c r="A197" s="7" t="s">
        <v>358</v>
      </c>
      <c r="B197" s="7" t="s">
        <v>29</v>
      </c>
      <c r="C197" s="7" t="s">
        <v>359</v>
      </c>
      <c r="D197" s="7" t="s">
        <v>132</v>
      </c>
      <c r="E197" s="7" t="s">
        <v>46</v>
      </c>
      <c r="F197" s="7" t="s">
        <v>23</v>
      </c>
      <c r="G197" s="7" t="s">
        <v>360</v>
      </c>
      <c r="H197" s="7" t="s">
        <v>361</v>
      </c>
      <c r="I197" s="7"/>
      <c r="J197" s="10" t="n">
        <v>2390.95</v>
      </c>
      <c r="K197" s="10" t="n">
        <v>1793.21</v>
      </c>
      <c r="L197" s="7" t="s">
        <v>13</v>
      </c>
      <c r="M197" s="10" t="n">
        <f aca="false">J197-K197</f>
        <v>597.74</v>
      </c>
      <c r="N197" s="7" t="s">
        <v>643</v>
      </c>
    </row>
    <row r="198" customFormat="false" ht="15.75" hidden="false" customHeight="true" outlineLevel="0" collapsed="false">
      <c r="A198" s="3" t="s">
        <v>358</v>
      </c>
      <c r="B198" s="3" t="s">
        <v>29</v>
      </c>
      <c r="C198" s="3" t="s">
        <v>359</v>
      </c>
      <c r="D198" s="3" t="s">
        <v>132</v>
      </c>
      <c r="E198" s="3" t="s">
        <v>46</v>
      </c>
      <c r="F198" s="3" t="s">
        <v>23</v>
      </c>
      <c r="G198" s="3" t="s">
        <v>360</v>
      </c>
      <c r="H198" s="3" t="s">
        <v>361</v>
      </c>
      <c r="I198" s="3"/>
      <c r="J198" s="6" t="n">
        <v>1224</v>
      </c>
      <c r="K198" s="6" t="n">
        <v>1101.6</v>
      </c>
      <c r="L198" s="3" t="s">
        <v>14</v>
      </c>
      <c r="M198" s="6" t="n">
        <f aca="false">J198-K198</f>
        <v>122.4</v>
      </c>
      <c r="N198" s="3" t="s">
        <v>645</v>
      </c>
    </row>
    <row r="199" customFormat="false" ht="15.75" hidden="false" customHeight="true" outlineLevel="0" collapsed="false">
      <c r="A199" s="7" t="s">
        <v>358</v>
      </c>
      <c r="B199" s="7" t="s">
        <v>29</v>
      </c>
      <c r="C199" s="7" t="s">
        <v>359</v>
      </c>
      <c r="D199" s="7" t="s">
        <v>132</v>
      </c>
      <c r="E199" s="7" t="s">
        <v>46</v>
      </c>
      <c r="F199" s="7" t="s">
        <v>23</v>
      </c>
      <c r="G199" s="7" t="s">
        <v>360</v>
      </c>
      <c r="H199" s="7" t="s">
        <v>361</v>
      </c>
      <c r="I199" s="7"/>
      <c r="J199" s="10" t="n">
        <v>117</v>
      </c>
      <c r="K199" s="10" t="n">
        <v>117</v>
      </c>
      <c r="L199" s="7" t="s">
        <v>15</v>
      </c>
      <c r="M199" s="10" t="n">
        <f aca="false">J199-K199</f>
        <v>0</v>
      </c>
      <c r="N199" s="7"/>
    </row>
    <row r="200" customFormat="false" ht="15.75" hidden="false" customHeight="true" outlineLevel="0" collapsed="false">
      <c r="A200" s="3" t="s">
        <v>362</v>
      </c>
      <c r="B200" s="3" t="s">
        <v>29</v>
      </c>
      <c r="C200" s="3" t="s">
        <v>363</v>
      </c>
      <c r="D200" s="3" t="s">
        <v>364</v>
      </c>
      <c r="E200" s="3" t="s">
        <v>61</v>
      </c>
      <c r="F200" s="3" t="s">
        <v>23</v>
      </c>
      <c r="G200" s="3" t="s">
        <v>365</v>
      </c>
      <c r="H200" s="3" t="s">
        <v>366</v>
      </c>
      <c r="I200" s="3"/>
      <c r="J200" s="6" t="n">
        <v>1103.67</v>
      </c>
      <c r="K200" s="6" t="n">
        <v>827.75</v>
      </c>
      <c r="L200" s="3" t="s">
        <v>13</v>
      </c>
      <c r="M200" s="6" t="n">
        <f aca="false">J200-K200</f>
        <v>275.92</v>
      </c>
      <c r="N200" s="3" t="s">
        <v>644</v>
      </c>
    </row>
    <row r="201" customFormat="false" ht="15.75" hidden="false" customHeight="true" outlineLevel="0" collapsed="false">
      <c r="A201" s="7" t="s">
        <v>362</v>
      </c>
      <c r="B201" s="7" t="s">
        <v>29</v>
      </c>
      <c r="C201" s="7" t="s">
        <v>363</v>
      </c>
      <c r="D201" s="7" t="s">
        <v>364</v>
      </c>
      <c r="E201" s="7" t="s">
        <v>61</v>
      </c>
      <c r="F201" s="7" t="s">
        <v>23</v>
      </c>
      <c r="G201" s="7" t="s">
        <v>365</v>
      </c>
      <c r="H201" s="7" t="s">
        <v>366</v>
      </c>
      <c r="I201" s="7"/>
      <c r="J201" s="10" t="n">
        <v>78</v>
      </c>
      <c r="K201" s="10" t="n">
        <v>78</v>
      </c>
      <c r="L201" s="7" t="s">
        <v>14</v>
      </c>
      <c r="M201" s="10" t="n">
        <f aca="false">J201-K201</f>
        <v>0</v>
      </c>
      <c r="N201" s="7"/>
    </row>
    <row r="202" customFormat="false" ht="15.75" hidden="false" customHeight="true" outlineLevel="0" collapsed="false">
      <c r="A202" s="3" t="s">
        <v>362</v>
      </c>
      <c r="B202" s="3" t="s">
        <v>29</v>
      </c>
      <c r="C202" s="3" t="s">
        <v>363</v>
      </c>
      <c r="D202" s="3" t="s">
        <v>364</v>
      </c>
      <c r="E202" s="3" t="s">
        <v>61</v>
      </c>
      <c r="F202" s="3" t="s">
        <v>23</v>
      </c>
      <c r="G202" s="3" t="s">
        <v>365</v>
      </c>
      <c r="H202" s="3" t="s">
        <v>366</v>
      </c>
      <c r="I202" s="3"/>
      <c r="J202" s="6" t="n">
        <v>193</v>
      </c>
      <c r="K202" s="6" t="n">
        <v>173.7</v>
      </c>
      <c r="L202" s="3" t="s">
        <v>15</v>
      </c>
      <c r="M202" s="6" t="n">
        <f aca="false">J202-K202</f>
        <v>19.3</v>
      </c>
      <c r="N202" s="3" t="s">
        <v>644</v>
      </c>
    </row>
    <row r="203" customFormat="false" ht="15.75" hidden="false" customHeight="true" outlineLevel="0" collapsed="false">
      <c r="A203" s="7" t="s">
        <v>367</v>
      </c>
      <c r="B203" s="7" t="s">
        <v>19</v>
      </c>
      <c r="C203" s="7" t="s">
        <v>368</v>
      </c>
      <c r="D203" s="7" t="s">
        <v>99</v>
      </c>
      <c r="E203" s="7" t="s">
        <v>54</v>
      </c>
      <c r="F203" s="7" t="s">
        <v>23</v>
      </c>
      <c r="G203" s="7" t="s">
        <v>369</v>
      </c>
      <c r="H203" s="7" t="s">
        <v>370</v>
      </c>
      <c r="I203" s="7" t="s">
        <v>371</v>
      </c>
      <c r="J203" s="10" t="n">
        <v>2320.1</v>
      </c>
      <c r="K203" s="10" t="n">
        <v>2320.1</v>
      </c>
      <c r="L203" s="7" t="s">
        <v>13</v>
      </c>
      <c r="M203" s="10" t="n">
        <f aca="false">J203-K203</f>
        <v>0</v>
      </c>
      <c r="N203" s="7"/>
    </row>
    <row r="204" customFormat="false" ht="15.75" hidden="false" customHeight="true" outlineLevel="0" collapsed="false">
      <c r="A204" s="3" t="s">
        <v>367</v>
      </c>
      <c r="B204" s="3" t="s">
        <v>19</v>
      </c>
      <c r="C204" s="3" t="s">
        <v>368</v>
      </c>
      <c r="D204" s="3" t="s">
        <v>99</v>
      </c>
      <c r="E204" s="3" t="s">
        <v>54</v>
      </c>
      <c r="F204" s="3" t="s">
        <v>23</v>
      </c>
      <c r="G204" s="3" t="s">
        <v>369</v>
      </c>
      <c r="H204" s="3" t="s">
        <v>370</v>
      </c>
      <c r="I204" s="3" t="s">
        <v>371</v>
      </c>
      <c r="J204" s="6" t="n">
        <v>2676</v>
      </c>
      <c r="K204" s="6" t="n">
        <v>1338</v>
      </c>
      <c r="L204" s="3" t="s">
        <v>14</v>
      </c>
      <c r="M204" s="6" t="n">
        <f aca="false">J204-K204</f>
        <v>1338</v>
      </c>
      <c r="N204" s="3" t="s">
        <v>645</v>
      </c>
    </row>
    <row r="205" customFormat="false" ht="15.75" hidden="false" customHeight="true" outlineLevel="0" collapsed="false">
      <c r="A205" s="7" t="s">
        <v>367</v>
      </c>
      <c r="B205" s="7" t="s">
        <v>19</v>
      </c>
      <c r="C205" s="7" t="s">
        <v>368</v>
      </c>
      <c r="D205" s="7" t="s">
        <v>99</v>
      </c>
      <c r="E205" s="7" t="s">
        <v>54</v>
      </c>
      <c r="F205" s="7" t="s">
        <v>23</v>
      </c>
      <c r="G205" s="7" t="s">
        <v>369</v>
      </c>
      <c r="H205" s="7" t="s">
        <v>370</v>
      </c>
      <c r="I205" s="7" t="s">
        <v>371</v>
      </c>
      <c r="J205" s="10" t="n">
        <v>606</v>
      </c>
      <c r="K205" s="10" t="n">
        <v>0</v>
      </c>
      <c r="L205" s="7" t="s">
        <v>15</v>
      </c>
      <c r="M205" s="10" t="n">
        <f aca="false">J205-K205</f>
        <v>606</v>
      </c>
      <c r="N205" s="7" t="s">
        <v>642</v>
      </c>
    </row>
    <row r="206" customFormat="false" ht="15.75" hidden="false" customHeight="true" outlineLevel="0" collapsed="false">
      <c r="A206" s="3" t="s">
        <v>372</v>
      </c>
      <c r="B206" s="3" t="s">
        <v>29</v>
      </c>
      <c r="C206" s="3" t="s">
        <v>373</v>
      </c>
      <c r="D206" s="3" t="s">
        <v>335</v>
      </c>
      <c r="E206" s="3" t="s">
        <v>39</v>
      </c>
      <c r="F206" s="3" t="s">
        <v>32</v>
      </c>
      <c r="G206" s="3" t="s">
        <v>374</v>
      </c>
      <c r="H206" s="3" t="s">
        <v>375</v>
      </c>
      <c r="I206" s="3" t="s">
        <v>376</v>
      </c>
      <c r="J206" s="6" t="n">
        <v>1739.08</v>
      </c>
      <c r="K206" s="6" t="n">
        <v>1739.08</v>
      </c>
      <c r="L206" s="3" t="s">
        <v>13</v>
      </c>
      <c r="M206" s="6" t="n">
        <f aca="false">J206-K206</f>
        <v>0</v>
      </c>
      <c r="N206" s="3"/>
    </row>
    <row r="207" customFormat="false" ht="15.75" hidden="false" customHeight="true" outlineLevel="0" collapsed="false">
      <c r="A207" s="7" t="s">
        <v>372</v>
      </c>
      <c r="B207" s="7" t="s">
        <v>29</v>
      </c>
      <c r="C207" s="7" t="s">
        <v>373</v>
      </c>
      <c r="D207" s="7" t="s">
        <v>335</v>
      </c>
      <c r="E207" s="7" t="s">
        <v>39</v>
      </c>
      <c r="F207" s="7" t="s">
        <v>32</v>
      </c>
      <c r="G207" s="7" t="s">
        <v>374</v>
      </c>
      <c r="H207" s="7" t="s">
        <v>375</v>
      </c>
      <c r="I207" s="7" t="s">
        <v>376</v>
      </c>
      <c r="J207" s="10" t="n">
        <v>298</v>
      </c>
      <c r="K207" s="10" t="n">
        <v>0</v>
      </c>
      <c r="L207" s="7" t="s">
        <v>14</v>
      </c>
      <c r="M207" s="10" t="n">
        <f aca="false">J207-K207</f>
        <v>298</v>
      </c>
      <c r="N207" s="7" t="s">
        <v>645</v>
      </c>
    </row>
    <row r="208" customFormat="false" ht="15.75" hidden="false" customHeight="true" outlineLevel="0" collapsed="false">
      <c r="A208" s="3" t="s">
        <v>372</v>
      </c>
      <c r="B208" s="3" t="s">
        <v>29</v>
      </c>
      <c r="C208" s="3" t="s">
        <v>373</v>
      </c>
      <c r="D208" s="3" t="s">
        <v>335</v>
      </c>
      <c r="E208" s="3" t="s">
        <v>39</v>
      </c>
      <c r="F208" s="3" t="s">
        <v>32</v>
      </c>
      <c r="G208" s="3" t="s">
        <v>374</v>
      </c>
      <c r="H208" s="3" t="s">
        <v>375</v>
      </c>
      <c r="I208" s="3" t="s">
        <v>376</v>
      </c>
      <c r="J208" s="6" t="n">
        <v>240</v>
      </c>
      <c r="K208" s="6" t="n">
        <v>240</v>
      </c>
      <c r="L208" s="3" t="s">
        <v>15</v>
      </c>
      <c r="M208" s="6" t="n">
        <f aca="false">J208-K208</f>
        <v>0</v>
      </c>
      <c r="N208" s="3"/>
    </row>
    <row r="209" customFormat="false" ht="15.75" hidden="false" customHeight="true" outlineLevel="0" collapsed="false">
      <c r="A209" s="7" t="s">
        <v>377</v>
      </c>
      <c r="B209" s="7" t="s">
        <v>29</v>
      </c>
      <c r="C209" s="7" t="s">
        <v>378</v>
      </c>
      <c r="D209" s="7" t="s">
        <v>93</v>
      </c>
      <c r="E209" s="7" t="s">
        <v>87</v>
      </c>
      <c r="F209" s="7" t="s">
        <v>32</v>
      </c>
      <c r="G209" s="7" t="s">
        <v>379</v>
      </c>
      <c r="H209" s="7" t="s">
        <v>380</v>
      </c>
      <c r="I209" s="7" t="s">
        <v>381</v>
      </c>
      <c r="J209" s="10" t="n">
        <v>1187.63</v>
      </c>
      <c r="K209" s="10" t="n">
        <v>1187.63</v>
      </c>
      <c r="L209" s="7" t="s">
        <v>13</v>
      </c>
      <c r="M209" s="10" t="n">
        <f aca="false">J209-K209</f>
        <v>0</v>
      </c>
      <c r="N209" s="7"/>
    </row>
    <row r="210" customFormat="false" ht="15.75" hidden="false" customHeight="true" outlineLevel="0" collapsed="false">
      <c r="A210" s="3" t="s">
        <v>377</v>
      </c>
      <c r="B210" s="3" t="s">
        <v>29</v>
      </c>
      <c r="C210" s="3" t="s">
        <v>378</v>
      </c>
      <c r="D210" s="3" t="s">
        <v>93</v>
      </c>
      <c r="E210" s="3" t="s">
        <v>87</v>
      </c>
      <c r="F210" s="3" t="s">
        <v>32</v>
      </c>
      <c r="G210" s="3" t="s">
        <v>379</v>
      </c>
      <c r="H210" s="3" t="s">
        <v>380</v>
      </c>
      <c r="I210" s="3" t="s">
        <v>381</v>
      </c>
      <c r="J210" s="6" t="n">
        <v>193</v>
      </c>
      <c r="K210" s="6" t="n">
        <v>173.7</v>
      </c>
      <c r="L210" s="3" t="s">
        <v>14</v>
      </c>
      <c r="M210" s="6" t="n">
        <f aca="false">J210-K210</f>
        <v>19.3</v>
      </c>
      <c r="N210" s="3" t="s">
        <v>643</v>
      </c>
    </row>
    <row r="211" customFormat="false" ht="15.75" hidden="false" customHeight="true" outlineLevel="0" collapsed="false">
      <c r="A211" s="7" t="s">
        <v>377</v>
      </c>
      <c r="B211" s="7" t="s">
        <v>29</v>
      </c>
      <c r="C211" s="7" t="s">
        <v>378</v>
      </c>
      <c r="D211" s="7" t="s">
        <v>93</v>
      </c>
      <c r="E211" s="7" t="s">
        <v>87</v>
      </c>
      <c r="F211" s="7" t="s">
        <v>32</v>
      </c>
      <c r="G211" s="7" t="s">
        <v>379</v>
      </c>
      <c r="H211" s="7" t="s">
        <v>380</v>
      </c>
      <c r="I211" s="7" t="s">
        <v>381</v>
      </c>
      <c r="J211" s="10" t="n">
        <v>206</v>
      </c>
      <c r="K211" s="10" t="n">
        <v>206</v>
      </c>
      <c r="L211" s="7" t="s">
        <v>15</v>
      </c>
      <c r="M211" s="10" t="n">
        <f aca="false">J211-K211</f>
        <v>0</v>
      </c>
      <c r="N211" s="7"/>
    </row>
    <row r="212" customFormat="false" ht="15.75" hidden="false" customHeight="true" outlineLevel="0" collapsed="false">
      <c r="A212" s="3" t="s">
        <v>382</v>
      </c>
      <c r="B212" s="3" t="s">
        <v>29</v>
      </c>
      <c r="C212" s="3" t="s">
        <v>383</v>
      </c>
      <c r="D212" s="3" t="s">
        <v>384</v>
      </c>
      <c r="E212" s="3" t="s">
        <v>46</v>
      </c>
      <c r="F212" s="3" t="s">
        <v>32</v>
      </c>
      <c r="G212" s="3" t="s">
        <v>385</v>
      </c>
      <c r="H212" s="3" t="s">
        <v>262</v>
      </c>
      <c r="I212" s="3"/>
      <c r="J212" s="6" t="n">
        <v>1243.6</v>
      </c>
      <c r="K212" s="6" t="n">
        <v>932.7</v>
      </c>
      <c r="L212" s="3" t="s">
        <v>13</v>
      </c>
      <c r="M212" s="6" t="n">
        <f aca="false">J212-K212</f>
        <v>310.9</v>
      </c>
      <c r="N212" s="3" t="s">
        <v>642</v>
      </c>
    </row>
    <row r="213" customFormat="false" ht="15.75" hidden="false" customHeight="true" outlineLevel="0" collapsed="false">
      <c r="A213" s="7" t="s">
        <v>382</v>
      </c>
      <c r="B213" s="7" t="s">
        <v>29</v>
      </c>
      <c r="C213" s="7" t="s">
        <v>383</v>
      </c>
      <c r="D213" s="7" t="s">
        <v>384</v>
      </c>
      <c r="E213" s="7" t="s">
        <v>46</v>
      </c>
      <c r="F213" s="7" t="s">
        <v>32</v>
      </c>
      <c r="G213" s="7" t="s">
        <v>385</v>
      </c>
      <c r="H213" s="7" t="s">
        <v>262</v>
      </c>
      <c r="I213" s="7"/>
      <c r="J213" s="10" t="n">
        <v>292</v>
      </c>
      <c r="K213" s="10" t="n">
        <v>0</v>
      </c>
      <c r="L213" s="7" t="s">
        <v>14</v>
      </c>
      <c r="M213" s="10" t="n">
        <f aca="false">J213-K213</f>
        <v>292</v>
      </c>
      <c r="N213" s="7" t="s">
        <v>643</v>
      </c>
    </row>
    <row r="214" customFormat="false" ht="15.75" hidden="false" customHeight="true" outlineLevel="0" collapsed="false">
      <c r="A214" s="3" t="s">
        <v>382</v>
      </c>
      <c r="B214" s="3" t="s">
        <v>29</v>
      </c>
      <c r="C214" s="3" t="s">
        <v>383</v>
      </c>
      <c r="D214" s="3" t="s">
        <v>384</v>
      </c>
      <c r="E214" s="3" t="s">
        <v>46</v>
      </c>
      <c r="F214" s="3" t="s">
        <v>32</v>
      </c>
      <c r="G214" s="3" t="s">
        <v>385</v>
      </c>
      <c r="H214" s="3" t="s">
        <v>262</v>
      </c>
      <c r="I214" s="3"/>
      <c r="J214" s="6" t="n">
        <v>9</v>
      </c>
      <c r="K214" s="6" t="n">
        <v>8.1</v>
      </c>
      <c r="L214" s="3" t="s">
        <v>15</v>
      </c>
      <c r="M214" s="6" t="n">
        <f aca="false">J214-K214</f>
        <v>0.9</v>
      </c>
      <c r="N214" s="3" t="s">
        <v>642</v>
      </c>
    </row>
    <row r="215" customFormat="false" ht="15.75" hidden="false" customHeight="true" outlineLevel="0" collapsed="false">
      <c r="A215" s="7" t="s">
        <v>386</v>
      </c>
      <c r="B215" s="7" t="s">
        <v>29</v>
      </c>
      <c r="C215" s="7" t="s">
        <v>387</v>
      </c>
      <c r="D215" s="7" t="s">
        <v>364</v>
      </c>
      <c r="E215" s="7" t="s">
        <v>61</v>
      </c>
      <c r="F215" s="7" t="s">
        <v>23</v>
      </c>
      <c r="G215" s="7" t="s">
        <v>388</v>
      </c>
      <c r="H215" s="7" t="s">
        <v>389</v>
      </c>
      <c r="I215" s="7" t="s">
        <v>390</v>
      </c>
      <c r="J215" s="10" t="n">
        <v>1558.12</v>
      </c>
      <c r="K215" s="10" t="n">
        <v>1558.12</v>
      </c>
      <c r="L215" s="7" t="s">
        <v>13</v>
      </c>
      <c r="M215" s="10" t="n">
        <f aca="false">J215-K215</f>
        <v>0</v>
      </c>
      <c r="N215" s="7"/>
    </row>
    <row r="216" customFormat="false" ht="15.75" hidden="false" customHeight="true" outlineLevel="0" collapsed="false">
      <c r="A216" s="3" t="s">
        <v>386</v>
      </c>
      <c r="B216" s="3" t="s">
        <v>29</v>
      </c>
      <c r="C216" s="3" t="s">
        <v>387</v>
      </c>
      <c r="D216" s="3" t="s">
        <v>364</v>
      </c>
      <c r="E216" s="3" t="s">
        <v>61</v>
      </c>
      <c r="F216" s="3" t="s">
        <v>23</v>
      </c>
      <c r="G216" s="3" t="s">
        <v>388</v>
      </c>
      <c r="H216" s="3" t="s">
        <v>389</v>
      </c>
      <c r="I216" s="3" t="s">
        <v>390</v>
      </c>
      <c r="J216" s="6" t="n">
        <v>101</v>
      </c>
      <c r="K216" s="6" t="n">
        <v>101</v>
      </c>
      <c r="L216" s="3" t="s">
        <v>14</v>
      </c>
      <c r="M216" s="6" t="n">
        <f aca="false">J216-K216</f>
        <v>0</v>
      </c>
      <c r="N216" s="3"/>
    </row>
    <row r="217" customFormat="false" ht="15.75" hidden="false" customHeight="true" outlineLevel="0" collapsed="false">
      <c r="A217" s="7" t="s">
        <v>386</v>
      </c>
      <c r="B217" s="7" t="s">
        <v>29</v>
      </c>
      <c r="C217" s="7" t="s">
        <v>387</v>
      </c>
      <c r="D217" s="7" t="s">
        <v>364</v>
      </c>
      <c r="E217" s="7" t="s">
        <v>61</v>
      </c>
      <c r="F217" s="7" t="s">
        <v>23</v>
      </c>
      <c r="G217" s="7" t="s">
        <v>388</v>
      </c>
      <c r="H217" s="7" t="s">
        <v>389</v>
      </c>
      <c r="I217" s="7" t="s">
        <v>390</v>
      </c>
      <c r="J217" s="10" t="n">
        <v>172</v>
      </c>
      <c r="K217" s="10" t="n">
        <v>86</v>
      </c>
      <c r="L217" s="7" t="s">
        <v>15</v>
      </c>
      <c r="M217" s="10" t="n">
        <f aca="false">J217-K217</f>
        <v>86</v>
      </c>
      <c r="N217" s="7" t="s">
        <v>643</v>
      </c>
    </row>
    <row r="218" customFormat="false" ht="15.75" hidden="false" customHeight="true" outlineLevel="0" collapsed="false">
      <c r="A218" s="3" t="s">
        <v>391</v>
      </c>
      <c r="B218" s="3" t="s">
        <v>29</v>
      </c>
      <c r="C218" s="3" t="s">
        <v>392</v>
      </c>
      <c r="D218" s="3" t="s">
        <v>185</v>
      </c>
      <c r="E218" s="3" t="s">
        <v>61</v>
      </c>
      <c r="F218" s="3" t="s">
        <v>32</v>
      </c>
      <c r="G218" s="3" t="s">
        <v>393</v>
      </c>
      <c r="H218" s="3" t="s">
        <v>394</v>
      </c>
      <c r="I218" s="3" t="s">
        <v>395</v>
      </c>
      <c r="J218" s="6" t="n">
        <v>28966.68</v>
      </c>
      <c r="K218" s="6" t="n">
        <v>26070.01</v>
      </c>
      <c r="L218" s="3" t="s">
        <v>13</v>
      </c>
      <c r="M218" s="6" t="n">
        <f aca="false">J218-K218</f>
        <v>2896.67</v>
      </c>
      <c r="N218" s="3" t="s">
        <v>643</v>
      </c>
    </row>
    <row r="219" customFormat="false" ht="15.75" hidden="false" customHeight="true" outlineLevel="0" collapsed="false">
      <c r="A219" s="7" t="s">
        <v>391</v>
      </c>
      <c r="B219" s="7" t="s">
        <v>29</v>
      </c>
      <c r="C219" s="7" t="s">
        <v>392</v>
      </c>
      <c r="D219" s="7" t="s">
        <v>185</v>
      </c>
      <c r="E219" s="7" t="s">
        <v>61</v>
      </c>
      <c r="F219" s="7" t="s">
        <v>32</v>
      </c>
      <c r="G219" s="7" t="s">
        <v>393</v>
      </c>
      <c r="H219" s="7" t="s">
        <v>394</v>
      </c>
      <c r="I219" s="7" t="s">
        <v>395</v>
      </c>
      <c r="J219" s="10" t="n">
        <v>67</v>
      </c>
      <c r="K219" s="10" t="n">
        <v>67</v>
      </c>
      <c r="L219" s="7" t="s">
        <v>14</v>
      </c>
      <c r="M219" s="10" t="n">
        <f aca="false">J219-K219</f>
        <v>0</v>
      </c>
      <c r="N219" s="7"/>
    </row>
    <row r="220" customFormat="false" ht="15.75" hidden="false" customHeight="true" outlineLevel="0" collapsed="false">
      <c r="A220" s="3" t="s">
        <v>391</v>
      </c>
      <c r="B220" s="3" t="s">
        <v>29</v>
      </c>
      <c r="C220" s="3" t="s">
        <v>392</v>
      </c>
      <c r="D220" s="3" t="s">
        <v>185</v>
      </c>
      <c r="E220" s="3" t="s">
        <v>61</v>
      </c>
      <c r="F220" s="3" t="s">
        <v>32</v>
      </c>
      <c r="G220" s="3" t="s">
        <v>393</v>
      </c>
      <c r="H220" s="3" t="s">
        <v>394</v>
      </c>
      <c r="I220" s="3" t="s">
        <v>395</v>
      </c>
      <c r="J220" s="6" t="n">
        <v>1242</v>
      </c>
      <c r="K220" s="6" t="n">
        <v>1242</v>
      </c>
      <c r="L220" s="3" t="s">
        <v>15</v>
      </c>
      <c r="M220" s="6" t="n">
        <f aca="false">J220-K220</f>
        <v>0</v>
      </c>
      <c r="N220" s="3"/>
    </row>
    <row r="221" customFormat="false" ht="15.75" hidden="false" customHeight="true" outlineLevel="0" collapsed="false">
      <c r="A221" s="7" t="s">
        <v>396</v>
      </c>
      <c r="B221" s="7" t="s">
        <v>29</v>
      </c>
      <c r="C221" s="7" t="s">
        <v>397</v>
      </c>
      <c r="D221" s="7" t="s">
        <v>398</v>
      </c>
      <c r="E221" s="7" t="s">
        <v>61</v>
      </c>
      <c r="F221" s="7" t="s">
        <v>23</v>
      </c>
      <c r="G221" s="7" t="s">
        <v>399</v>
      </c>
      <c r="H221" s="7" t="s">
        <v>400</v>
      </c>
      <c r="I221" s="7" t="s">
        <v>401</v>
      </c>
      <c r="J221" s="10" t="n">
        <v>1543.98</v>
      </c>
      <c r="K221" s="10" t="n">
        <v>1543.98</v>
      </c>
      <c r="L221" s="7" t="s">
        <v>13</v>
      </c>
      <c r="M221" s="10" t="n">
        <f aca="false">J221-K221</f>
        <v>0</v>
      </c>
      <c r="N221" s="7"/>
    </row>
    <row r="222" customFormat="false" ht="15.75" hidden="false" customHeight="true" outlineLevel="0" collapsed="false">
      <c r="A222" s="3" t="s">
        <v>396</v>
      </c>
      <c r="B222" s="3" t="s">
        <v>29</v>
      </c>
      <c r="C222" s="3" t="s">
        <v>397</v>
      </c>
      <c r="D222" s="3" t="s">
        <v>398</v>
      </c>
      <c r="E222" s="3" t="s">
        <v>61</v>
      </c>
      <c r="F222" s="3" t="s">
        <v>23</v>
      </c>
      <c r="G222" s="3" t="s">
        <v>399</v>
      </c>
      <c r="H222" s="3" t="s">
        <v>400</v>
      </c>
      <c r="I222" s="3" t="s">
        <v>401</v>
      </c>
      <c r="J222" s="6" t="n">
        <v>78</v>
      </c>
      <c r="K222" s="6" t="n">
        <v>0</v>
      </c>
      <c r="L222" s="3" t="s">
        <v>14</v>
      </c>
      <c r="M222" s="6" t="n">
        <f aca="false">J222-K222</f>
        <v>78</v>
      </c>
      <c r="N222" s="3" t="s">
        <v>643</v>
      </c>
    </row>
    <row r="223" customFormat="false" ht="15.75" hidden="false" customHeight="true" outlineLevel="0" collapsed="false">
      <c r="A223" s="7" t="s">
        <v>396</v>
      </c>
      <c r="B223" s="7" t="s">
        <v>29</v>
      </c>
      <c r="C223" s="7" t="s">
        <v>397</v>
      </c>
      <c r="D223" s="7" t="s">
        <v>398</v>
      </c>
      <c r="E223" s="7" t="s">
        <v>61</v>
      </c>
      <c r="F223" s="7" t="s">
        <v>23</v>
      </c>
      <c r="G223" s="7" t="s">
        <v>399</v>
      </c>
      <c r="H223" s="7" t="s">
        <v>400</v>
      </c>
      <c r="I223" s="7" t="s">
        <v>401</v>
      </c>
      <c r="J223" s="10" t="n">
        <v>40</v>
      </c>
      <c r="K223" s="10" t="n">
        <v>40</v>
      </c>
      <c r="L223" s="7" t="s">
        <v>15</v>
      </c>
      <c r="M223" s="10" t="n">
        <f aca="false">J223-K223</f>
        <v>0</v>
      </c>
      <c r="N223" s="7"/>
    </row>
    <row r="224" customFormat="false" ht="15.75" hidden="false" customHeight="true" outlineLevel="0" collapsed="false">
      <c r="A224" s="3" t="s">
        <v>402</v>
      </c>
      <c r="B224" s="3" t="s">
        <v>29</v>
      </c>
      <c r="C224" s="3" t="s">
        <v>403</v>
      </c>
      <c r="D224" s="3" t="s">
        <v>86</v>
      </c>
      <c r="E224" s="3" t="s">
        <v>87</v>
      </c>
      <c r="F224" s="3" t="s">
        <v>32</v>
      </c>
      <c r="G224" s="3" t="s">
        <v>404</v>
      </c>
      <c r="H224" s="3" t="s">
        <v>405</v>
      </c>
      <c r="I224" s="3" t="s">
        <v>406</v>
      </c>
      <c r="J224" s="6" t="n">
        <v>12511.32</v>
      </c>
      <c r="K224" s="6" t="n">
        <v>12511.32</v>
      </c>
      <c r="L224" s="3" t="s">
        <v>13</v>
      </c>
      <c r="M224" s="6" t="n">
        <f aca="false">J224-K224</f>
        <v>0</v>
      </c>
      <c r="N224" s="3"/>
    </row>
    <row r="225" customFormat="false" ht="15.75" hidden="false" customHeight="true" outlineLevel="0" collapsed="false">
      <c r="A225" s="7" t="s">
        <v>402</v>
      </c>
      <c r="B225" s="7" t="s">
        <v>29</v>
      </c>
      <c r="C225" s="7" t="s">
        <v>403</v>
      </c>
      <c r="D225" s="7" t="s">
        <v>86</v>
      </c>
      <c r="E225" s="7" t="s">
        <v>87</v>
      </c>
      <c r="F225" s="7" t="s">
        <v>32</v>
      </c>
      <c r="G225" s="7" t="s">
        <v>404</v>
      </c>
      <c r="H225" s="7" t="s">
        <v>405</v>
      </c>
      <c r="I225" s="7" t="s">
        <v>406</v>
      </c>
      <c r="J225" s="10" t="n">
        <v>576</v>
      </c>
      <c r="K225" s="10" t="n">
        <v>288</v>
      </c>
      <c r="L225" s="7" t="s">
        <v>14</v>
      </c>
      <c r="M225" s="10" t="n">
        <f aca="false">J225-K225</f>
        <v>288</v>
      </c>
      <c r="N225" s="7" t="s">
        <v>643</v>
      </c>
    </row>
    <row r="226" customFormat="false" ht="15.75" hidden="false" customHeight="true" outlineLevel="0" collapsed="false">
      <c r="A226" s="3" t="s">
        <v>402</v>
      </c>
      <c r="B226" s="3" t="s">
        <v>29</v>
      </c>
      <c r="C226" s="3" t="s">
        <v>403</v>
      </c>
      <c r="D226" s="3" t="s">
        <v>86</v>
      </c>
      <c r="E226" s="3" t="s">
        <v>87</v>
      </c>
      <c r="F226" s="3" t="s">
        <v>32</v>
      </c>
      <c r="G226" s="3" t="s">
        <v>404</v>
      </c>
      <c r="H226" s="3" t="s">
        <v>405</v>
      </c>
      <c r="I226" s="3" t="s">
        <v>406</v>
      </c>
      <c r="J226" s="6" t="n">
        <v>150</v>
      </c>
      <c r="K226" s="6" t="n">
        <v>150</v>
      </c>
      <c r="L226" s="3" t="s">
        <v>15</v>
      </c>
      <c r="M226" s="6" t="n">
        <f aca="false">J226-K226</f>
        <v>0</v>
      </c>
      <c r="N226" s="3"/>
    </row>
    <row r="227" customFormat="false" ht="15.75" hidden="false" customHeight="true" outlineLevel="0" collapsed="false">
      <c r="A227" s="7" t="s">
        <v>407</v>
      </c>
      <c r="B227" s="7" t="s">
        <v>29</v>
      </c>
      <c r="C227" s="7" t="s">
        <v>408</v>
      </c>
      <c r="D227" s="7" t="s">
        <v>86</v>
      </c>
      <c r="E227" s="7" t="s">
        <v>87</v>
      </c>
      <c r="F227" s="7" t="s">
        <v>23</v>
      </c>
      <c r="G227" s="7" t="s">
        <v>289</v>
      </c>
      <c r="H227" s="7" t="s">
        <v>409</v>
      </c>
      <c r="I227" s="7" t="s">
        <v>410</v>
      </c>
      <c r="J227" s="10" t="n">
        <v>1560.79</v>
      </c>
      <c r="K227" s="10" t="n">
        <v>0</v>
      </c>
      <c r="L227" s="7" t="s">
        <v>13</v>
      </c>
      <c r="M227" s="10" t="n">
        <f aca="false">J227-K227</f>
        <v>1560.79</v>
      </c>
      <c r="N227" s="7" t="s">
        <v>642</v>
      </c>
    </row>
    <row r="228" customFormat="false" ht="15.75" hidden="false" customHeight="true" outlineLevel="0" collapsed="false">
      <c r="A228" s="3" t="s">
        <v>407</v>
      </c>
      <c r="B228" s="3" t="s">
        <v>29</v>
      </c>
      <c r="C228" s="3" t="s">
        <v>408</v>
      </c>
      <c r="D228" s="3" t="s">
        <v>86</v>
      </c>
      <c r="E228" s="3" t="s">
        <v>87</v>
      </c>
      <c r="F228" s="3" t="s">
        <v>23</v>
      </c>
      <c r="G228" s="3" t="s">
        <v>289</v>
      </c>
      <c r="H228" s="3" t="s">
        <v>409</v>
      </c>
      <c r="I228" s="3" t="s">
        <v>410</v>
      </c>
      <c r="J228" s="6" t="n">
        <v>540</v>
      </c>
      <c r="K228" s="6" t="n">
        <v>540</v>
      </c>
      <c r="L228" s="3" t="s">
        <v>14</v>
      </c>
      <c r="M228" s="6" t="n">
        <f aca="false">J228-K228</f>
        <v>0</v>
      </c>
      <c r="N228" s="3"/>
    </row>
    <row r="229" customFormat="false" ht="15.75" hidden="false" customHeight="true" outlineLevel="0" collapsed="false">
      <c r="A229" s="7" t="s">
        <v>407</v>
      </c>
      <c r="B229" s="7" t="s">
        <v>29</v>
      </c>
      <c r="C229" s="7" t="s">
        <v>408</v>
      </c>
      <c r="D229" s="7" t="s">
        <v>86</v>
      </c>
      <c r="E229" s="7" t="s">
        <v>87</v>
      </c>
      <c r="F229" s="7" t="s">
        <v>23</v>
      </c>
      <c r="G229" s="7" t="s">
        <v>289</v>
      </c>
      <c r="H229" s="7" t="s">
        <v>409</v>
      </c>
      <c r="I229" s="7" t="s">
        <v>410</v>
      </c>
      <c r="J229" s="10" t="n">
        <v>816</v>
      </c>
      <c r="K229" s="10" t="n">
        <v>816</v>
      </c>
      <c r="L229" s="7" t="s">
        <v>15</v>
      </c>
      <c r="M229" s="10" t="n">
        <f aca="false">J229-K229</f>
        <v>0</v>
      </c>
      <c r="N229" s="7"/>
    </row>
    <row r="230" customFormat="false" ht="15.75" hidden="false" customHeight="true" outlineLevel="0" collapsed="false">
      <c r="A230" s="3" t="s">
        <v>411</v>
      </c>
      <c r="B230" s="3" t="s">
        <v>29</v>
      </c>
      <c r="C230" s="3" t="s">
        <v>412</v>
      </c>
      <c r="D230" s="3" t="s">
        <v>93</v>
      </c>
      <c r="E230" s="3" t="s">
        <v>87</v>
      </c>
      <c r="F230" s="3" t="s">
        <v>32</v>
      </c>
      <c r="G230" s="3" t="s">
        <v>413</v>
      </c>
      <c r="H230" s="3" t="s">
        <v>414</v>
      </c>
      <c r="I230" s="3" t="s">
        <v>415</v>
      </c>
      <c r="J230" s="6" t="n">
        <v>1144.61</v>
      </c>
      <c r="K230" s="6" t="n">
        <v>1030.15</v>
      </c>
      <c r="L230" s="3" t="s">
        <v>13</v>
      </c>
      <c r="M230" s="6" t="n">
        <f aca="false">J230-K230</f>
        <v>114.46</v>
      </c>
      <c r="N230" s="3" t="s">
        <v>643</v>
      </c>
    </row>
    <row r="231" customFormat="false" ht="15.75" hidden="false" customHeight="true" outlineLevel="0" collapsed="false">
      <c r="A231" s="7" t="s">
        <v>411</v>
      </c>
      <c r="B231" s="7" t="s">
        <v>29</v>
      </c>
      <c r="C231" s="7" t="s">
        <v>412</v>
      </c>
      <c r="D231" s="7" t="s">
        <v>93</v>
      </c>
      <c r="E231" s="7" t="s">
        <v>87</v>
      </c>
      <c r="F231" s="7" t="s">
        <v>32</v>
      </c>
      <c r="G231" s="7" t="s">
        <v>413</v>
      </c>
      <c r="H231" s="7" t="s">
        <v>414</v>
      </c>
      <c r="I231" s="7" t="s">
        <v>415</v>
      </c>
      <c r="J231" s="10" t="n">
        <v>193</v>
      </c>
      <c r="K231" s="10" t="n">
        <v>193</v>
      </c>
      <c r="L231" s="7" t="s">
        <v>14</v>
      </c>
      <c r="M231" s="10" t="n">
        <f aca="false">J231-K231</f>
        <v>0</v>
      </c>
      <c r="N231" s="7"/>
    </row>
    <row r="232" customFormat="false" ht="15.75" hidden="false" customHeight="true" outlineLevel="0" collapsed="false">
      <c r="A232" s="3" t="s">
        <v>411</v>
      </c>
      <c r="B232" s="3" t="s">
        <v>29</v>
      </c>
      <c r="C232" s="3" t="s">
        <v>412</v>
      </c>
      <c r="D232" s="3" t="s">
        <v>93</v>
      </c>
      <c r="E232" s="3" t="s">
        <v>87</v>
      </c>
      <c r="F232" s="3" t="s">
        <v>32</v>
      </c>
      <c r="G232" s="3" t="s">
        <v>413</v>
      </c>
      <c r="H232" s="3" t="s">
        <v>414</v>
      </c>
      <c r="I232" s="3" t="s">
        <v>415</v>
      </c>
      <c r="J232" s="6" t="n">
        <v>123</v>
      </c>
      <c r="K232" s="6" t="n">
        <v>61.5</v>
      </c>
      <c r="L232" s="3" t="s">
        <v>15</v>
      </c>
      <c r="M232" s="6" t="n">
        <f aca="false">J232-K232</f>
        <v>61.5</v>
      </c>
      <c r="N232" s="3" t="s">
        <v>643</v>
      </c>
    </row>
    <row r="233" customFormat="false" ht="15.75" hidden="false" customHeight="true" outlineLevel="0" collapsed="false">
      <c r="A233" s="7" t="s">
        <v>416</v>
      </c>
      <c r="B233" s="7" t="s">
        <v>29</v>
      </c>
      <c r="C233" s="7" t="s">
        <v>417</v>
      </c>
      <c r="D233" s="7" t="s">
        <v>53</v>
      </c>
      <c r="E233" s="7" t="s">
        <v>54</v>
      </c>
      <c r="F233" s="7" t="s">
        <v>23</v>
      </c>
      <c r="G233" s="7" t="s">
        <v>418</v>
      </c>
      <c r="H233" s="7" t="s">
        <v>420</v>
      </c>
      <c r="I233" s="7"/>
      <c r="J233" s="10" t="n">
        <v>1038.61</v>
      </c>
      <c r="K233" s="10" t="n">
        <v>0</v>
      </c>
      <c r="L233" s="7" t="s">
        <v>13</v>
      </c>
      <c r="M233" s="10" t="n">
        <f aca="false">J233-K233</f>
        <v>1038.61</v>
      </c>
      <c r="N233" s="7" t="s">
        <v>644</v>
      </c>
    </row>
    <row r="234" customFormat="false" ht="15.75" hidden="false" customHeight="true" outlineLevel="0" collapsed="false">
      <c r="A234" s="3" t="s">
        <v>416</v>
      </c>
      <c r="B234" s="3" t="s">
        <v>29</v>
      </c>
      <c r="C234" s="3" t="s">
        <v>417</v>
      </c>
      <c r="D234" s="3" t="s">
        <v>53</v>
      </c>
      <c r="E234" s="3" t="s">
        <v>54</v>
      </c>
      <c r="F234" s="3" t="s">
        <v>23</v>
      </c>
      <c r="G234" s="3" t="s">
        <v>418</v>
      </c>
      <c r="H234" s="3" t="s">
        <v>420</v>
      </c>
      <c r="I234" s="3"/>
      <c r="J234" s="6" t="n">
        <v>101</v>
      </c>
      <c r="K234" s="6" t="n">
        <v>50.5</v>
      </c>
      <c r="L234" s="3" t="s">
        <v>14</v>
      </c>
      <c r="M234" s="6" t="n">
        <f aca="false">J234-K234</f>
        <v>50.5</v>
      </c>
      <c r="N234" s="3" t="s">
        <v>644</v>
      </c>
    </row>
    <row r="235" customFormat="false" ht="15.75" hidden="false" customHeight="true" outlineLevel="0" collapsed="false">
      <c r="A235" s="7" t="s">
        <v>416</v>
      </c>
      <c r="B235" s="7" t="s">
        <v>29</v>
      </c>
      <c r="C235" s="7" t="s">
        <v>417</v>
      </c>
      <c r="D235" s="7" t="s">
        <v>53</v>
      </c>
      <c r="E235" s="7" t="s">
        <v>54</v>
      </c>
      <c r="F235" s="7" t="s">
        <v>23</v>
      </c>
      <c r="G235" s="7" t="s">
        <v>418</v>
      </c>
      <c r="H235" s="7" t="s">
        <v>420</v>
      </c>
      <c r="I235" s="7"/>
      <c r="J235" s="10" t="n">
        <v>90</v>
      </c>
      <c r="K235" s="10" t="n">
        <v>90</v>
      </c>
      <c r="L235" s="7" t="s">
        <v>15</v>
      </c>
      <c r="M235" s="10" t="n">
        <f aca="false">J235-K235</f>
        <v>0</v>
      </c>
      <c r="N235" s="7"/>
    </row>
    <row r="236" customFormat="false" ht="15.75" hidden="false" customHeight="true" outlineLevel="0" collapsed="false">
      <c r="A236" s="3" t="s">
        <v>421</v>
      </c>
      <c r="B236" s="3" t="s">
        <v>19</v>
      </c>
      <c r="C236" s="3" t="s">
        <v>422</v>
      </c>
      <c r="D236" s="3" t="s">
        <v>274</v>
      </c>
      <c r="E236" s="3" t="s">
        <v>39</v>
      </c>
      <c r="F236" s="3" t="s">
        <v>23</v>
      </c>
      <c r="G236" s="3" t="s">
        <v>423</v>
      </c>
      <c r="H236" s="3" t="s">
        <v>424</v>
      </c>
      <c r="I236" s="3"/>
      <c r="J236" s="6" t="n">
        <v>33290.4</v>
      </c>
      <c r="K236" s="6" t="n">
        <v>33290.4</v>
      </c>
      <c r="L236" s="3" t="s">
        <v>13</v>
      </c>
      <c r="M236" s="6" t="n">
        <f aca="false">J236-K236</f>
        <v>0</v>
      </c>
      <c r="N236" s="3"/>
    </row>
    <row r="237" customFormat="false" ht="15.75" hidden="false" customHeight="true" outlineLevel="0" collapsed="false">
      <c r="A237" s="7" t="s">
        <v>421</v>
      </c>
      <c r="B237" s="7" t="s">
        <v>19</v>
      </c>
      <c r="C237" s="7" t="s">
        <v>422</v>
      </c>
      <c r="D237" s="7" t="s">
        <v>274</v>
      </c>
      <c r="E237" s="7" t="s">
        <v>39</v>
      </c>
      <c r="F237" s="7" t="s">
        <v>23</v>
      </c>
      <c r="G237" s="7" t="s">
        <v>423</v>
      </c>
      <c r="H237" s="7" t="s">
        <v>424</v>
      </c>
      <c r="I237" s="7"/>
      <c r="J237" s="10" t="n">
        <v>846</v>
      </c>
      <c r="K237" s="10" t="n">
        <v>634.5</v>
      </c>
      <c r="L237" s="7" t="s">
        <v>14</v>
      </c>
      <c r="M237" s="10" t="n">
        <f aca="false">J237-K237</f>
        <v>211.5</v>
      </c>
      <c r="N237" s="7" t="s">
        <v>642</v>
      </c>
    </row>
    <row r="238" customFormat="false" ht="15.75" hidden="false" customHeight="true" outlineLevel="0" collapsed="false">
      <c r="A238" s="3" t="s">
        <v>421</v>
      </c>
      <c r="B238" s="3" t="s">
        <v>19</v>
      </c>
      <c r="C238" s="3" t="s">
        <v>422</v>
      </c>
      <c r="D238" s="3" t="s">
        <v>274</v>
      </c>
      <c r="E238" s="3" t="s">
        <v>39</v>
      </c>
      <c r="F238" s="3" t="s">
        <v>23</v>
      </c>
      <c r="G238" s="3" t="s">
        <v>423</v>
      </c>
      <c r="H238" s="3" t="s">
        <v>424</v>
      </c>
      <c r="I238" s="3"/>
      <c r="J238" s="6" t="n">
        <v>1224</v>
      </c>
      <c r="K238" s="6" t="n">
        <v>1224</v>
      </c>
      <c r="L238" s="3" t="s">
        <v>15</v>
      </c>
      <c r="M238" s="6" t="n">
        <f aca="false">J238-K238</f>
        <v>0</v>
      </c>
      <c r="N238" s="3"/>
    </row>
    <row r="239" customFormat="false" ht="15.75" hidden="false" customHeight="true" outlineLevel="0" collapsed="false">
      <c r="A239" s="7" t="s">
        <v>425</v>
      </c>
      <c r="B239" s="7" t="s">
        <v>19</v>
      </c>
      <c r="C239" s="7" t="s">
        <v>426</v>
      </c>
      <c r="D239" s="7" t="s">
        <v>86</v>
      </c>
      <c r="E239" s="7" t="s">
        <v>87</v>
      </c>
      <c r="F239" s="7" t="s">
        <v>32</v>
      </c>
      <c r="G239" s="7" t="s">
        <v>427</v>
      </c>
      <c r="H239" s="7" t="s">
        <v>429</v>
      </c>
      <c r="I239" s="7"/>
      <c r="J239" s="10" t="n">
        <v>1476.66</v>
      </c>
      <c r="K239" s="10" t="n">
        <v>1476.66</v>
      </c>
      <c r="L239" s="7" t="s">
        <v>13</v>
      </c>
      <c r="M239" s="10" t="n">
        <f aca="false">J239-K239</f>
        <v>0</v>
      </c>
      <c r="N239" s="7"/>
    </row>
    <row r="240" customFormat="false" ht="15.75" hidden="false" customHeight="true" outlineLevel="0" collapsed="false">
      <c r="A240" s="3" t="s">
        <v>425</v>
      </c>
      <c r="B240" s="3" t="s">
        <v>19</v>
      </c>
      <c r="C240" s="3" t="s">
        <v>426</v>
      </c>
      <c r="D240" s="3" t="s">
        <v>86</v>
      </c>
      <c r="E240" s="3" t="s">
        <v>87</v>
      </c>
      <c r="F240" s="3" t="s">
        <v>32</v>
      </c>
      <c r="G240" s="3" t="s">
        <v>427</v>
      </c>
      <c r="H240" s="3" t="s">
        <v>429</v>
      </c>
      <c r="I240" s="3"/>
      <c r="J240" s="6" t="n">
        <v>516</v>
      </c>
      <c r="K240" s="6" t="n">
        <v>258</v>
      </c>
      <c r="L240" s="3" t="s">
        <v>14</v>
      </c>
      <c r="M240" s="6" t="n">
        <f aca="false">J240-K240</f>
        <v>258</v>
      </c>
      <c r="N240" s="3" t="s">
        <v>642</v>
      </c>
    </row>
    <row r="241" customFormat="false" ht="15.75" hidden="false" customHeight="true" outlineLevel="0" collapsed="false">
      <c r="A241" s="7" t="s">
        <v>425</v>
      </c>
      <c r="B241" s="7" t="s">
        <v>19</v>
      </c>
      <c r="C241" s="7" t="s">
        <v>426</v>
      </c>
      <c r="D241" s="7" t="s">
        <v>86</v>
      </c>
      <c r="E241" s="7" t="s">
        <v>87</v>
      </c>
      <c r="F241" s="7" t="s">
        <v>32</v>
      </c>
      <c r="G241" s="7" t="s">
        <v>427</v>
      </c>
      <c r="H241" s="7" t="s">
        <v>429</v>
      </c>
      <c r="I241" s="7"/>
      <c r="J241" s="10" t="n">
        <v>200</v>
      </c>
      <c r="K241" s="10" t="n">
        <v>100</v>
      </c>
      <c r="L241" s="7" t="s">
        <v>15</v>
      </c>
      <c r="M241" s="10" t="n">
        <f aca="false">J241-K241</f>
        <v>100</v>
      </c>
      <c r="N241" s="7" t="s">
        <v>644</v>
      </c>
    </row>
    <row r="242" customFormat="false" ht="15.75" hidden="false" customHeight="true" outlineLevel="0" collapsed="false">
      <c r="A242" s="3" t="s">
        <v>430</v>
      </c>
      <c r="B242" s="3" t="s">
        <v>29</v>
      </c>
      <c r="C242" s="3" t="s">
        <v>431</v>
      </c>
      <c r="D242" s="3" t="s">
        <v>67</v>
      </c>
      <c r="E242" s="3" t="s">
        <v>68</v>
      </c>
      <c r="F242" s="3" t="s">
        <v>32</v>
      </c>
      <c r="G242" s="3" t="s">
        <v>432</v>
      </c>
      <c r="H242" s="3" t="s">
        <v>433</v>
      </c>
      <c r="I242" s="3" t="s">
        <v>434</v>
      </c>
      <c r="J242" s="6" t="n">
        <v>13894.38</v>
      </c>
      <c r="K242" s="6" t="n">
        <v>13894.38</v>
      </c>
      <c r="L242" s="3" t="s">
        <v>13</v>
      </c>
      <c r="M242" s="6" t="n">
        <f aca="false">J242-K242</f>
        <v>0</v>
      </c>
      <c r="N242" s="3"/>
    </row>
    <row r="243" customFormat="false" ht="15.75" hidden="false" customHeight="true" outlineLevel="0" collapsed="false">
      <c r="A243" s="7" t="s">
        <v>430</v>
      </c>
      <c r="B243" s="7" t="s">
        <v>29</v>
      </c>
      <c r="C243" s="7" t="s">
        <v>431</v>
      </c>
      <c r="D243" s="7" t="s">
        <v>67</v>
      </c>
      <c r="E243" s="7" t="s">
        <v>68</v>
      </c>
      <c r="F243" s="7" t="s">
        <v>32</v>
      </c>
      <c r="G243" s="7" t="s">
        <v>432</v>
      </c>
      <c r="H243" s="7" t="s">
        <v>433</v>
      </c>
      <c r="I243" s="7" t="s">
        <v>434</v>
      </c>
      <c r="J243" s="10" t="n">
        <v>1044</v>
      </c>
      <c r="K243" s="10" t="n">
        <v>1044</v>
      </c>
      <c r="L243" s="7" t="s">
        <v>14</v>
      </c>
      <c r="M243" s="10" t="n">
        <f aca="false">J243-K243</f>
        <v>0</v>
      </c>
      <c r="N243" s="7"/>
    </row>
    <row r="244" customFormat="false" ht="15.75" hidden="false" customHeight="true" outlineLevel="0" collapsed="false">
      <c r="A244" s="3" t="s">
        <v>430</v>
      </c>
      <c r="B244" s="3" t="s">
        <v>29</v>
      </c>
      <c r="C244" s="3" t="s">
        <v>431</v>
      </c>
      <c r="D244" s="3" t="s">
        <v>67</v>
      </c>
      <c r="E244" s="3" t="s">
        <v>68</v>
      </c>
      <c r="F244" s="3" t="s">
        <v>32</v>
      </c>
      <c r="G244" s="3" t="s">
        <v>432</v>
      </c>
      <c r="H244" s="3" t="s">
        <v>433</v>
      </c>
      <c r="I244" s="3" t="s">
        <v>434</v>
      </c>
      <c r="J244" s="6" t="n">
        <v>99</v>
      </c>
      <c r="K244" s="6" t="n">
        <v>99</v>
      </c>
      <c r="L244" s="3" t="s">
        <v>15</v>
      </c>
      <c r="M244" s="6" t="n">
        <f aca="false">J244-K244</f>
        <v>0</v>
      </c>
      <c r="N244" s="3"/>
    </row>
    <row r="245" customFormat="false" ht="15.75" hidden="false" customHeight="true" outlineLevel="0" collapsed="false">
      <c r="A245" s="7" t="s">
        <v>435</v>
      </c>
      <c r="B245" s="7" t="s">
        <v>29</v>
      </c>
      <c r="C245" s="7" t="s">
        <v>436</v>
      </c>
      <c r="D245" s="7" t="s">
        <v>31</v>
      </c>
      <c r="E245" s="7" t="s">
        <v>22</v>
      </c>
      <c r="F245" s="7" t="s">
        <v>32</v>
      </c>
      <c r="G245" s="7" t="s">
        <v>437</v>
      </c>
      <c r="H245" s="7" t="s">
        <v>438</v>
      </c>
      <c r="I245" s="7"/>
      <c r="J245" s="10" t="n">
        <v>5920.68</v>
      </c>
      <c r="K245" s="10" t="n">
        <v>5920.68</v>
      </c>
      <c r="L245" s="7" t="s">
        <v>13</v>
      </c>
      <c r="M245" s="10" t="n">
        <f aca="false">J245-K245</f>
        <v>0</v>
      </c>
      <c r="N245" s="7"/>
    </row>
    <row r="246" customFormat="false" ht="15.75" hidden="false" customHeight="true" outlineLevel="0" collapsed="false">
      <c r="A246" s="3" t="s">
        <v>435</v>
      </c>
      <c r="B246" s="3" t="s">
        <v>29</v>
      </c>
      <c r="C246" s="3" t="s">
        <v>436</v>
      </c>
      <c r="D246" s="3" t="s">
        <v>31</v>
      </c>
      <c r="E246" s="3" t="s">
        <v>22</v>
      </c>
      <c r="F246" s="3" t="s">
        <v>32</v>
      </c>
      <c r="G246" s="3" t="s">
        <v>437</v>
      </c>
      <c r="H246" s="3" t="s">
        <v>438</v>
      </c>
      <c r="I246" s="3"/>
      <c r="J246" s="6" t="n">
        <v>72</v>
      </c>
      <c r="K246" s="6" t="n">
        <v>72</v>
      </c>
      <c r="L246" s="3" t="s">
        <v>14</v>
      </c>
      <c r="M246" s="6" t="n">
        <f aca="false">J246-K246</f>
        <v>0</v>
      </c>
      <c r="N246" s="3"/>
    </row>
    <row r="247" customFormat="false" ht="15.75" hidden="false" customHeight="true" outlineLevel="0" collapsed="false">
      <c r="A247" s="7" t="s">
        <v>435</v>
      </c>
      <c r="B247" s="7" t="s">
        <v>29</v>
      </c>
      <c r="C247" s="7" t="s">
        <v>436</v>
      </c>
      <c r="D247" s="7" t="s">
        <v>31</v>
      </c>
      <c r="E247" s="7" t="s">
        <v>22</v>
      </c>
      <c r="F247" s="7" t="s">
        <v>32</v>
      </c>
      <c r="G247" s="7" t="s">
        <v>437</v>
      </c>
      <c r="H247" s="7" t="s">
        <v>438</v>
      </c>
      <c r="I247" s="7"/>
      <c r="J247" s="10" t="n">
        <v>648</v>
      </c>
      <c r="K247" s="10" t="n">
        <v>583.2</v>
      </c>
      <c r="L247" s="7" t="s">
        <v>15</v>
      </c>
      <c r="M247" s="10" t="n">
        <f aca="false">J247-K247</f>
        <v>64.8</v>
      </c>
      <c r="N247" s="7" t="s">
        <v>642</v>
      </c>
    </row>
    <row r="248" customFormat="false" ht="15.75" hidden="false" customHeight="true" outlineLevel="0" collapsed="false">
      <c r="A248" s="3" t="s">
        <v>439</v>
      </c>
      <c r="B248" s="3" t="s">
        <v>29</v>
      </c>
      <c r="C248" s="3" t="s">
        <v>440</v>
      </c>
      <c r="D248" s="3" t="s">
        <v>80</v>
      </c>
      <c r="E248" s="3" t="s">
        <v>22</v>
      </c>
      <c r="F248" s="3" t="s">
        <v>32</v>
      </c>
      <c r="G248" s="3" t="s">
        <v>441</v>
      </c>
      <c r="H248" s="3" t="s">
        <v>442</v>
      </c>
      <c r="I248" s="3"/>
      <c r="J248" s="6" t="n">
        <v>2336.03</v>
      </c>
      <c r="K248" s="6" t="n">
        <v>2336.03</v>
      </c>
      <c r="L248" s="3" t="s">
        <v>13</v>
      </c>
      <c r="M248" s="6" t="n">
        <f aca="false">J248-K248</f>
        <v>0</v>
      </c>
      <c r="N248" s="3"/>
    </row>
    <row r="249" customFormat="false" ht="15.75" hidden="false" customHeight="true" outlineLevel="0" collapsed="false">
      <c r="A249" s="7" t="s">
        <v>439</v>
      </c>
      <c r="B249" s="7" t="s">
        <v>29</v>
      </c>
      <c r="C249" s="7" t="s">
        <v>440</v>
      </c>
      <c r="D249" s="7" t="s">
        <v>80</v>
      </c>
      <c r="E249" s="7" t="s">
        <v>22</v>
      </c>
      <c r="F249" s="7" t="s">
        <v>32</v>
      </c>
      <c r="G249" s="7" t="s">
        <v>441</v>
      </c>
      <c r="H249" s="7" t="s">
        <v>442</v>
      </c>
      <c r="I249" s="7"/>
      <c r="J249" s="10" t="n">
        <v>142</v>
      </c>
      <c r="K249" s="10" t="n">
        <v>142</v>
      </c>
      <c r="L249" s="7" t="s">
        <v>14</v>
      </c>
      <c r="M249" s="10" t="n">
        <f aca="false">J249-K249</f>
        <v>0</v>
      </c>
      <c r="N249" s="7"/>
    </row>
    <row r="250" customFormat="false" ht="15.75" hidden="false" customHeight="true" outlineLevel="0" collapsed="false">
      <c r="A250" s="3" t="s">
        <v>439</v>
      </c>
      <c r="B250" s="3" t="s">
        <v>29</v>
      </c>
      <c r="C250" s="3" t="s">
        <v>440</v>
      </c>
      <c r="D250" s="3" t="s">
        <v>80</v>
      </c>
      <c r="E250" s="3" t="s">
        <v>22</v>
      </c>
      <c r="F250" s="3" t="s">
        <v>32</v>
      </c>
      <c r="G250" s="3" t="s">
        <v>441</v>
      </c>
      <c r="H250" s="3" t="s">
        <v>442</v>
      </c>
      <c r="I250" s="3"/>
      <c r="J250" s="6" t="n">
        <v>143</v>
      </c>
      <c r="K250" s="6" t="n">
        <v>107.25</v>
      </c>
      <c r="L250" s="3" t="s">
        <v>15</v>
      </c>
      <c r="M250" s="6" t="n">
        <f aca="false">J250-K250</f>
        <v>35.75</v>
      </c>
      <c r="N250" s="3" t="s">
        <v>644</v>
      </c>
    </row>
    <row r="251" customFormat="false" ht="15.75" hidden="false" customHeight="true" outlineLevel="0" collapsed="false">
      <c r="A251" s="7" t="s">
        <v>443</v>
      </c>
      <c r="B251" s="7" t="s">
        <v>29</v>
      </c>
      <c r="C251" s="7" t="s">
        <v>444</v>
      </c>
      <c r="D251" s="7" t="s">
        <v>143</v>
      </c>
      <c r="E251" s="7" t="s">
        <v>68</v>
      </c>
      <c r="F251" s="7" t="s">
        <v>23</v>
      </c>
      <c r="G251" s="7" t="s">
        <v>445</v>
      </c>
      <c r="H251" s="7" t="s">
        <v>446</v>
      </c>
      <c r="I251" s="7" t="s">
        <v>447</v>
      </c>
      <c r="J251" s="10" t="n">
        <v>2357.22</v>
      </c>
      <c r="K251" s="10" t="n">
        <v>1178.61</v>
      </c>
      <c r="L251" s="7" t="s">
        <v>13</v>
      </c>
      <c r="M251" s="10" t="n">
        <f aca="false">J251-K251</f>
        <v>1178.61</v>
      </c>
      <c r="N251" s="7" t="s">
        <v>645</v>
      </c>
    </row>
    <row r="252" customFormat="false" ht="15.75" hidden="false" customHeight="true" outlineLevel="0" collapsed="false">
      <c r="A252" s="3" t="s">
        <v>443</v>
      </c>
      <c r="B252" s="3" t="s">
        <v>29</v>
      </c>
      <c r="C252" s="3" t="s">
        <v>444</v>
      </c>
      <c r="D252" s="3" t="s">
        <v>143</v>
      </c>
      <c r="E252" s="3" t="s">
        <v>68</v>
      </c>
      <c r="F252" s="3" t="s">
        <v>23</v>
      </c>
      <c r="G252" s="3" t="s">
        <v>445</v>
      </c>
      <c r="H252" s="3" t="s">
        <v>446</v>
      </c>
      <c r="I252" s="3" t="s">
        <v>447</v>
      </c>
      <c r="J252" s="6" t="n">
        <v>179</v>
      </c>
      <c r="K252" s="6" t="n">
        <v>134.25</v>
      </c>
      <c r="L252" s="3" t="s">
        <v>14</v>
      </c>
      <c r="M252" s="6" t="n">
        <f aca="false">J252-K252</f>
        <v>44.75</v>
      </c>
      <c r="N252" s="3" t="s">
        <v>645</v>
      </c>
    </row>
    <row r="253" customFormat="false" ht="15.75" hidden="false" customHeight="true" outlineLevel="0" collapsed="false">
      <c r="A253" s="7" t="s">
        <v>443</v>
      </c>
      <c r="B253" s="7" t="s">
        <v>29</v>
      </c>
      <c r="C253" s="7" t="s">
        <v>444</v>
      </c>
      <c r="D253" s="7" t="s">
        <v>143</v>
      </c>
      <c r="E253" s="7" t="s">
        <v>68</v>
      </c>
      <c r="F253" s="7" t="s">
        <v>23</v>
      </c>
      <c r="G253" s="7" t="s">
        <v>445</v>
      </c>
      <c r="H253" s="7" t="s">
        <v>446</v>
      </c>
      <c r="I253" s="7" t="s">
        <v>447</v>
      </c>
      <c r="J253" s="10" t="n">
        <v>13</v>
      </c>
      <c r="K253" s="10" t="n">
        <v>13</v>
      </c>
      <c r="L253" s="7" t="s">
        <v>15</v>
      </c>
      <c r="M253" s="10" t="n">
        <f aca="false">J253-K253</f>
        <v>0</v>
      </c>
      <c r="N253" s="7"/>
    </row>
    <row r="254" customFormat="false" ht="15.75" hidden="false" customHeight="true" outlineLevel="0" collapsed="false">
      <c r="A254" s="3" t="s">
        <v>448</v>
      </c>
      <c r="B254" s="3" t="s">
        <v>29</v>
      </c>
      <c r="C254" s="3" t="s">
        <v>449</v>
      </c>
      <c r="D254" s="3" t="s">
        <v>80</v>
      </c>
      <c r="E254" s="3" t="s">
        <v>22</v>
      </c>
      <c r="F254" s="3" t="s">
        <v>23</v>
      </c>
      <c r="G254" s="3" t="s">
        <v>450</v>
      </c>
      <c r="H254" s="3" t="s">
        <v>451</v>
      </c>
      <c r="I254" s="3" t="s">
        <v>452</v>
      </c>
      <c r="J254" s="6" t="n">
        <v>2151.83</v>
      </c>
      <c r="K254" s="6" t="n">
        <v>2151.83</v>
      </c>
      <c r="L254" s="3" t="s">
        <v>13</v>
      </c>
      <c r="M254" s="6" t="n">
        <f aca="false">J254-K254</f>
        <v>0</v>
      </c>
      <c r="N254" s="3"/>
    </row>
    <row r="255" customFormat="false" ht="15.75" hidden="false" customHeight="true" outlineLevel="0" collapsed="false">
      <c r="A255" s="7" t="s">
        <v>448</v>
      </c>
      <c r="B255" s="7" t="s">
        <v>29</v>
      </c>
      <c r="C255" s="7" t="s">
        <v>449</v>
      </c>
      <c r="D255" s="7" t="s">
        <v>80</v>
      </c>
      <c r="E255" s="7" t="s">
        <v>22</v>
      </c>
      <c r="F255" s="7" t="s">
        <v>23</v>
      </c>
      <c r="G255" s="7" t="s">
        <v>450</v>
      </c>
      <c r="H255" s="7" t="s">
        <v>451</v>
      </c>
      <c r="I255" s="7" t="s">
        <v>452</v>
      </c>
      <c r="J255" s="10" t="n">
        <v>3552</v>
      </c>
      <c r="K255" s="10" t="n">
        <v>3552</v>
      </c>
      <c r="L255" s="7" t="s">
        <v>14</v>
      </c>
      <c r="M255" s="10" t="n">
        <f aca="false">J255-K255</f>
        <v>0</v>
      </c>
      <c r="N255" s="7"/>
    </row>
    <row r="256" customFormat="false" ht="15.75" hidden="false" customHeight="true" outlineLevel="0" collapsed="false">
      <c r="A256" s="3" t="s">
        <v>448</v>
      </c>
      <c r="B256" s="3" t="s">
        <v>29</v>
      </c>
      <c r="C256" s="3" t="s">
        <v>449</v>
      </c>
      <c r="D256" s="3" t="s">
        <v>80</v>
      </c>
      <c r="E256" s="3" t="s">
        <v>22</v>
      </c>
      <c r="F256" s="3" t="s">
        <v>23</v>
      </c>
      <c r="G256" s="3" t="s">
        <v>450</v>
      </c>
      <c r="H256" s="3" t="s">
        <v>451</v>
      </c>
      <c r="I256" s="3" t="s">
        <v>452</v>
      </c>
      <c r="J256" s="6" t="n">
        <v>288</v>
      </c>
      <c r="K256" s="6" t="n">
        <v>0</v>
      </c>
      <c r="L256" s="3" t="s">
        <v>15</v>
      </c>
      <c r="M256" s="6" t="n">
        <f aca="false">J256-K256</f>
        <v>288</v>
      </c>
      <c r="N256" s="3" t="s">
        <v>643</v>
      </c>
    </row>
    <row r="257" customFormat="false" ht="15.75" hidden="false" customHeight="true" outlineLevel="0" collapsed="false">
      <c r="A257" s="7" t="s">
        <v>453</v>
      </c>
      <c r="B257" s="7" t="s">
        <v>29</v>
      </c>
      <c r="C257" s="7" t="s">
        <v>454</v>
      </c>
      <c r="D257" s="7" t="s">
        <v>45</v>
      </c>
      <c r="E257" s="7" t="s">
        <v>46</v>
      </c>
      <c r="F257" s="7" t="s">
        <v>23</v>
      </c>
      <c r="G257" s="7" t="s">
        <v>455</v>
      </c>
      <c r="H257" s="7" t="s">
        <v>456</v>
      </c>
      <c r="I257" s="7"/>
      <c r="J257" s="10" t="n">
        <v>1029.2</v>
      </c>
      <c r="K257" s="10" t="n">
        <v>1029.2</v>
      </c>
      <c r="L257" s="7" t="s">
        <v>13</v>
      </c>
      <c r="M257" s="10" t="n">
        <f aca="false">J257-K257</f>
        <v>0</v>
      </c>
      <c r="N257" s="7"/>
    </row>
    <row r="258" customFormat="false" ht="15.75" hidden="false" customHeight="true" outlineLevel="0" collapsed="false">
      <c r="A258" s="3" t="s">
        <v>453</v>
      </c>
      <c r="B258" s="3" t="s">
        <v>29</v>
      </c>
      <c r="C258" s="3" t="s">
        <v>454</v>
      </c>
      <c r="D258" s="3" t="s">
        <v>45</v>
      </c>
      <c r="E258" s="3" t="s">
        <v>46</v>
      </c>
      <c r="F258" s="3" t="s">
        <v>23</v>
      </c>
      <c r="G258" s="3" t="s">
        <v>455</v>
      </c>
      <c r="H258" s="3" t="s">
        <v>456</v>
      </c>
      <c r="I258" s="3"/>
      <c r="J258" s="6" t="n">
        <v>272</v>
      </c>
      <c r="K258" s="6" t="n">
        <v>204</v>
      </c>
      <c r="L258" s="3" t="s">
        <v>14</v>
      </c>
      <c r="M258" s="6" t="n">
        <f aca="false">J258-K258</f>
        <v>68</v>
      </c>
      <c r="N258" s="3" t="s">
        <v>643</v>
      </c>
    </row>
    <row r="259" customFormat="false" ht="15.75" hidden="false" customHeight="true" outlineLevel="0" collapsed="false">
      <c r="A259" s="7" t="s">
        <v>453</v>
      </c>
      <c r="B259" s="7" t="s">
        <v>29</v>
      </c>
      <c r="C259" s="7" t="s">
        <v>454</v>
      </c>
      <c r="D259" s="7" t="s">
        <v>45</v>
      </c>
      <c r="E259" s="7" t="s">
        <v>46</v>
      </c>
      <c r="F259" s="7" t="s">
        <v>23</v>
      </c>
      <c r="G259" s="7" t="s">
        <v>455</v>
      </c>
      <c r="H259" s="7" t="s">
        <v>456</v>
      </c>
      <c r="I259" s="7"/>
      <c r="J259" s="10" t="n">
        <v>233</v>
      </c>
      <c r="K259" s="10" t="n">
        <v>233</v>
      </c>
      <c r="L259" s="7" t="s">
        <v>15</v>
      </c>
      <c r="M259" s="10" t="n">
        <f aca="false">J259-K259</f>
        <v>0</v>
      </c>
      <c r="N259" s="7"/>
    </row>
    <row r="260" customFormat="false" ht="15.75" hidden="false" customHeight="true" outlineLevel="0" collapsed="false">
      <c r="A260" s="3" t="s">
        <v>457</v>
      </c>
      <c r="B260" s="3" t="s">
        <v>29</v>
      </c>
      <c r="C260" s="3" t="s">
        <v>458</v>
      </c>
      <c r="D260" s="3" t="s">
        <v>99</v>
      </c>
      <c r="E260" s="3" t="s">
        <v>54</v>
      </c>
      <c r="F260" s="3" t="s">
        <v>23</v>
      </c>
      <c r="G260" s="3" t="s">
        <v>459</v>
      </c>
      <c r="H260" s="3" t="s">
        <v>460</v>
      </c>
      <c r="I260" s="3" t="s">
        <v>461</v>
      </c>
      <c r="J260" s="6" t="n">
        <v>1354.18</v>
      </c>
      <c r="K260" s="6" t="n">
        <v>1015.63</v>
      </c>
      <c r="L260" s="3" t="s">
        <v>13</v>
      </c>
      <c r="M260" s="6" t="n">
        <f aca="false">J260-K260</f>
        <v>338.55</v>
      </c>
      <c r="N260" s="3" t="s">
        <v>643</v>
      </c>
    </row>
    <row r="261" customFormat="false" ht="15.75" hidden="false" customHeight="true" outlineLevel="0" collapsed="false">
      <c r="A261" s="7" t="s">
        <v>457</v>
      </c>
      <c r="B261" s="7" t="s">
        <v>29</v>
      </c>
      <c r="C261" s="7" t="s">
        <v>458</v>
      </c>
      <c r="D261" s="7" t="s">
        <v>99</v>
      </c>
      <c r="E261" s="7" t="s">
        <v>54</v>
      </c>
      <c r="F261" s="7" t="s">
        <v>23</v>
      </c>
      <c r="G261" s="7" t="s">
        <v>459</v>
      </c>
      <c r="H261" s="7" t="s">
        <v>460</v>
      </c>
      <c r="I261" s="7" t="s">
        <v>461</v>
      </c>
      <c r="J261" s="10" t="n">
        <v>199</v>
      </c>
      <c r="K261" s="10" t="n">
        <v>199</v>
      </c>
      <c r="L261" s="7" t="s">
        <v>14</v>
      </c>
      <c r="M261" s="10" t="n">
        <f aca="false">J261-K261</f>
        <v>0</v>
      </c>
      <c r="N261" s="7"/>
    </row>
    <row r="262" customFormat="false" ht="15.75" hidden="false" customHeight="true" outlineLevel="0" collapsed="false">
      <c r="A262" s="3" t="s">
        <v>457</v>
      </c>
      <c r="B262" s="3" t="s">
        <v>29</v>
      </c>
      <c r="C262" s="3" t="s">
        <v>458</v>
      </c>
      <c r="D262" s="3" t="s">
        <v>99</v>
      </c>
      <c r="E262" s="3" t="s">
        <v>54</v>
      </c>
      <c r="F262" s="3" t="s">
        <v>23</v>
      </c>
      <c r="G262" s="3" t="s">
        <v>459</v>
      </c>
      <c r="H262" s="3" t="s">
        <v>460</v>
      </c>
      <c r="I262" s="3" t="s">
        <v>461</v>
      </c>
      <c r="J262" s="6" t="n">
        <v>3096</v>
      </c>
      <c r="K262" s="6" t="n">
        <v>3096</v>
      </c>
      <c r="L262" s="3" t="s">
        <v>15</v>
      </c>
      <c r="M262" s="6" t="n">
        <f aca="false">J262-K262</f>
        <v>0</v>
      </c>
      <c r="N262" s="3"/>
    </row>
    <row r="263" customFormat="false" ht="15.75" hidden="false" customHeight="true" outlineLevel="0" collapsed="false">
      <c r="A263" s="7" t="s">
        <v>462</v>
      </c>
      <c r="B263" s="7" t="s">
        <v>29</v>
      </c>
      <c r="C263" s="7" t="s">
        <v>463</v>
      </c>
      <c r="D263" s="7" t="s">
        <v>173</v>
      </c>
      <c r="E263" s="7" t="s">
        <v>68</v>
      </c>
      <c r="F263" s="7" t="s">
        <v>23</v>
      </c>
      <c r="G263" s="7" t="s">
        <v>464</v>
      </c>
      <c r="H263" s="7" t="s">
        <v>465</v>
      </c>
      <c r="I263" s="7" t="s">
        <v>466</v>
      </c>
      <c r="J263" s="10" t="n">
        <v>1817.05</v>
      </c>
      <c r="K263" s="10" t="n">
        <v>1635.35</v>
      </c>
      <c r="L263" s="7" t="s">
        <v>13</v>
      </c>
      <c r="M263" s="10" t="n">
        <f aca="false">J263-K263</f>
        <v>181.7</v>
      </c>
      <c r="N263" s="7" t="s">
        <v>644</v>
      </c>
    </row>
    <row r="264" customFormat="false" ht="15.75" hidden="false" customHeight="true" outlineLevel="0" collapsed="false">
      <c r="A264" s="3" t="s">
        <v>462</v>
      </c>
      <c r="B264" s="3" t="s">
        <v>29</v>
      </c>
      <c r="C264" s="3" t="s">
        <v>463</v>
      </c>
      <c r="D264" s="3" t="s">
        <v>173</v>
      </c>
      <c r="E264" s="3" t="s">
        <v>68</v>
      </c>
      <c r="F264" s="3" t="s">
        <v>23</v>
      </c>
      <c r="G264" s="3" t="s">
        <v>464</v>
      </c>
      <c r="H264" s="3" t="s">
        <v>465</v>
      </c>
      <c r="I264" s="3" t="s">
        <v>466</v>
      </c>
      <c r="J264" s="6" t="n">
        <v>254</v>
      </c>
      <c r="K264" s="6" t="n">
        <v>127</v>
      </c>
      <c r="L264" s="3" t="s">
        <v>14</v>
      </c>
      <c r="M264" s="6" t="n">
        <f aca="false">J264-K264</f>
        <v>127</v>
      </c>
      <c r="N264" s="3" t="s">
        <v>642</v>
      </c>
    </row>
    <row r="265" customFormat="false" ht="15.75" hidden="false" customHeight="true" outlineLevel="0" collapsed="false">
      <c r="A265" s="7" t="s">
        <v>462</v>
      </c>
      <c r="B265" s="7" t="s">
        <v>29</v>
      </c>
      <c r="C265" s="7" t="s">
        <v>463</v>
      </c>
      <c r="D265" s="7" t="s">
        <v>173</v>
      </c>
      <c r="E265" s="7" t="s">
        <v>68</v>
      </c>
      <c r="F265" s="7" t="s">
        <v>23</v>
      </c>
      <c r="G265" s="7" t="s">
        <v>464</v>
      </c>
      <c r="H265" s="7" t="s">
        <v>465</v>
      </c>
      <c r="I265" s="7" t="s">
        <v>466</v>
      </c>
      <c r="J265" s="10" t="n">
        <v>184</v>
      </c>
      <c r="K265" s="10" t="n">
        <v>138</v>
      </c>
      <c r="L265" s="7" t="s">
        <v>15</v>
      </c>
      <c r="M265" s="10" t="n">
        <f aca="false">J265-K265</f>
        <v>46</v>
      </c>
      <c r="N265" s="7" t="s">
        <v>642</v>
      </c>
    </row>
    <row r="266" customFormat="false" ht="15.75" hidden="false" customHeight="true" outlineLevel="0" collapsed="false">
      <c r="A266" s="3" t="s">
        <v>467</v>
      </c>
      <c r="B266" s="3" t="s">
        <v>29</v>
      </c>
      <c r="C266" s="3" t="s">
        <v>468</v>
      </c>
      <c r="D266" s="3" t="s">
        <v>93</v>
      </c>
      <c r="E266" s="3" t="s">
        <v>87</v>
      </c>
      <c r="F266" s="3" t="s">
        <v>32</v>
      </c>
      <c r="G266" s="3" t="s">
        <v>469</v>
      </c>
      <c r="H266" s="3" t="s">
        <v>470</v>
      </c>
      <c r="I266" s="3"/>
      <c r="J266" s="6" t="n">
        <v>1600.27</v>
      </c>
      <c r="K266" s="6" t="n">
        <v>1600.27</v>
      </c>
      <c r="L266" s="3" t="s">
        <v>13</v>
      </c>
      <c r="M266" s="6" t="n">
        <f aca="false">J266-K266</f>
        <v>0</v>
      </c>
      <c r="N266" s="3"/>
    </row>
    <row r="267" customFormat="false" ht="15.75" hidden="false" customHeight="true" outlineLevel="0" collapsed="false">
      <c r="A267" s="7" t="s">
        <v>467</v>
      </c>
      <c r="B267" s="7" t="s">
        <v>29</v>
      </c>
      <c r="C267" s="7" t="s">
        <v>468</v>
      </c>
      <c r="D267" s="7" t="s">
        <v>93</v>
      </c>
      <c r="E267" s="7" t="s">
        <v>87</v>
      </c>
      <c r="F267" s="7" t="s">
        <v>32</v>
      </c>
      <c r="G267" s="7" t="s">
        <v>469</v>
      </c>
      <c r="H267" s="7" t="s">
        <v>470</v>
      </c>
      <c r="I267" s="7"/>
      <c r="J267" s="10" t="n">
        <v>125</v>
      </c>
      <c r="K267" s="10" t="n">
        <v>125</v>
      </c>
      <c r="L267" s="7" t="s">
        <v>14</v>
      </c>
      <c r="M267" s="10" t="n">
        <f aca="false">J267-K267</f>
        <v>0</v>
      </c>
      <c r="N267" s="7"/>
    </row>
    <row r="268" customFormat="false" ht="15.75" hidden="false" customHeight="true" outlineLevel="0" collapsed="false">
      <c r="A268" s="3" t="s">
        <v>467</v>
      </c>
      <c r="B268" s="3" t="s">
        <v>29</v>
      </c>
      <c r="C268" s="3" t="s">
        <v>468</v>
      </c>
      <c r="D268" s="3" t="s">
        <v>93</v>
      </c>
      <c r="E268" s="3" t="s">
        <v>87</v>
      </c>
      <c r="F268" s="3" t="s">
        <v>32</v>
      </c>
      <c r="G268" s="3" t="s">
        <v>469</v>
      </c>
      <c r="H268" s="3" t="s">
        <v>470</v>
      </c>
      <c r="I268" s="3"/>
      <c r="J268" s="6" t="n">
        <v>15</v>
      </c>
      <c r="K268" s="6" t="n">
        <v>15</v>
      </c>
      <c r="L268" s="3" t="s">
        <v>15</v>
      </c>
      <c r="M268" s="6" t="n">
        <f aca="false">J268-K268</f>
        <v>0</v>
      </c>
      <c r="N268" s="3"/>
    </row>
    <row r="269" customFormat="false" ht="15.75" hidden="false" customHeight="true" outlineLevel="0" collapsed="false">
      <c r="A269" s="7" t="s">
        <v>471</v>
      </c>
      <c r="B269" s="7" t="s">
        <v>29</v>
      </c>
      <c r="C269" s="7" t="s">
        <v>472</v>
      </c>
      <c r="D269" s="7" t="s">
        <v>45</v>
      </c>
      <c r="E269" s="7" t="s">
        <v>46</v>
      </c>
      <c r="F269" s="7" t="s">
        <v>32</v>
      </c>
      <c r="G269" s="7" t="s">
        <v>473</v>
      </c>
      <c r="H269" s="7" t="s">
        <v>474</v>
      </c>
      <c r="I269" s="7" t="s">
        <v>475</v>
      </c>
      <c r="J269" s="10" t="n">
        <v>1436.1</v>
      </c>
      <c r="K269" s="10" t="n">
        <v>1436.1</v>
      </c>
      <c r="L269" s="7" t="s">
        <v>13</v>
      </c>
      <c r="M269" s="10" t="n">
        <f aca="false">J269-K269</f>
        <v>0</v>
      </c>
      <c r="N269" s="7"/>
    </row>
    <row r="270" customFormat="false" ht="15.75" hidden="false" customHeight="true" outlineLevel="0" collapsed="false">
      <c r="A270" s="3" t="s">
        <v>471</v>
      </c>
      <c r="B270" s="3" t="s">
        <v>29</v>
      </c>
      <c r="C270" s="3" t="s">
        <v>472</v>
      </c>
      <c r="D270" s="3" t="s">
        <v>45</v>
      </c>
      <c r="E270" s="3" t="s">
        <v>46</v>
      </c>
      <c r="F270" s="3" t="s">
        <v>32</v>
      </c>
      <c r="G270" s="3" t="s">
        <v>473</v>
      </c>
      <c r="H270" s="3" t="s">
        <v>474</v>
      </c>
      <c r="I270" s="3" t="s">
        <v>475</v>
      </c>
      <c r="J270" s="6" t="n">
        <v>95</v>
      </c>
      <c r="K270" s="6" t="n">
        <v>71.25</v>
      </c>
      <c r="L270" s="3" t="s">
        <v>14</v>
      </c>
      <c r="M270" s="6" t="n">
        <f aca="false">J270-K270</f>
        <v>23.75</v>
      </c>
      <c r="N270" s="3" t="s">
        <v>645</v>
      </c>
    </row>
    <row r="271" customFormat="false" ht="15.75" hidden="false" customHeight="true" outlineLevel="0" collapsed="false">
      <c r="A271" s="7" t="s">
        <v>471</v>
      </c>
      <c r="B271" s="7" t="s">
        <v>29</v>
      </c>
      <c r="C271" s="7" t="s">
        <v>472</v>
      </c>
      <c r="D271" s="7" t="s">
        <v>45</v>
      </c>
      <c r="E271" s="7" t="s">
        <v>46</v>
      </c>
      <c r="F271" s="7" t="s">
        <v>32</v>
      </c>
      <c r="G271" s="7" t="s">
        <v>473</v>
      </c>
      <c r="H271" s="7" t="s">
        <v>474</v>
      </c>
      <c r="I271" s="7" t="s">
        <v>475</v>
      </c>
      <c r="J271" s="10" t="n">
        <v>1296</v>
      </c>
      <c r="K271" s="10" t="n">
        <v>0</v>
      </c>
      <c r="L271" s="7" t="s">
        <v>15</v>
      </c>
      <c r="M271" s="10" t="n">
        <f aca="false">J271-K271</f>
        <v>1296</v>
      </c>
      <c r="N271" s="7" t="s">
        <v>643</v>
      </c>
    </row>
    <row r="272" customFormat="false" ht="15.75" hidden="false" customHeight="true" outlineLevel="0" collapsed="false">
      <c r="A272" s="3" t="s">
        <v>476</v>
      </c>
      <c r="B272" s="3" t="s">
        <v>29</v>
      </c>
      <c r="C272" s="3" t="s">
        <v>477</v>
      </c>
      <c r="D272" s="3" t="s">
        <v>93</v>
      </c>
      <c r="E272" s="3" t="s">
        <v>87</v>
      </c>
      <c r="F272" s="3" t="s">
        <v>23</v>
      </c>
      <c r="G272" s="3" t="s">
        <v>478</v>
      </c>
      <c r="H272" s="3" t="s">
        <v>479</v>
      </c>
      <c r="I272" s="3"/>
      <c r="J272" s="6" t="n">
        <v>2297.55</v>
      </c>
      <c r="K272" s="6" t="n">
        <v>2297.55</v>
      </c>
      <c r="L272" s="3" t="s">
        <v>13</v>
      </c>
      <c r="M272" s="6" t="n">
        <f aca="false">J272-K272</f>
        <v>0</v>
      </c>
      <c r="N272" s="3"/>
    </row>
    <row r="273" customFormat="false" ht="15.75" hidden="false" customHeight="true" outlineLevel="0" collapsed="false">
      <c r="A273" s="7" t="s">
        <v>476</v>
      </c>
      <c r="B273" s="7" t="s">
        <v>29</v>
      </c>
      <c r="C273" s="7" t="s">
        <v>477</v>
      </c>
      <c r="D273" s="7" t="s">
        <v>93</v>
      </c>
      <c r="E273" s="7" t="s">
        <v>87</v>
      </c>
      <c r="F273" s="7" t="s">
        <v>23</v>
      </c>
      <c r="G273" s="7" t="s">
        <v>478</v>
      </c>
      <c r="H273" s="7" t="s">
        <v>479</v>
      </c>
      <c r="I273" s="7"/>
      <c r="J273" s="10" t="n">
        <v>211</v>
      </c>
      <c r="K273" s="10" t="n">
        <v>0</v>
      </c>
      <c r="L273" s="7" t="s">
        <v>14</v>
      </c>
      <c r="M273" s="10" t="n">
        <f aca="false">J273-K273</f>
        <v>211</v>
      </c>
      <c r="N273" s="7" t="s">
        <v>643</v>
      </c>
    </row>
    <row r="274" customFormat="false" ht="15.75" hidden="false" customHeight="true" outlineLevel="0" collapsed="false">
      <c r="A274" s="3" t="s">
        <v>476</v>
      </c>
      <c r="B274" s="3" t="s">
        <v>29</v>
      </c>
      <c r="C274" s="3" t="s">
        <v>477</v>
      </c>
      <c r="D274" s="3" t="s">
        <v>93</v>
      </c>
      <c r="E274" s="3" t="s">
        <v>87</v>
      </c>
      <c r="F274" s="3" t="s">
        <v>23</v>
      </c>
      <c r="G274" s="3" t="s">
        <v>478</v>
      </c>
      <c r="H274" s="3" t="s">
        <v>479</v>
      </c>
      <c r="I274" s="3"/>
      <c r="J274" s="6" t="n">
        <v>62</v>
      </c>
      <c r="K274" s="6" t="n">
        <v>31</v>
      </c>
      <c r="L274" s="3" t="s">
        <v>15</v>
      </c>
      <c r="M274" s="6" t="n">
        <f aca="false">J274-K274</f>
        <v>31</v>
      </c>
      <c r="N274" s="3" t="s">
        <v>644</v>
      </c>
    </row>
    <row r="275" customFormat="false" ht="15.75" hidden="false" customHeight="true" outlineLevel="0" collapsed="false">
      <c r="A275" s="7" t="s">
        <v>480</v>
      </c>
      <c r="B275" s="7" t="s">
        <v>29</v>
      </c>
      <c r="C275" s="7" t="s">
        <v>481</v>
      </c>
      <c r="D275" s="7" t="s">
        <v>482</v>
      </c>
      <c r="E275" s="7" t="s">
        <v>46</v>
      </c>
      <c r="F275" s="7" t="s">
        <v>23</v>
      </c>
      <c r="G275" s="7" t="s">
        <v>483</v>
      </c>
      <c r="H275" s="7" t="s">
        <v>484</v>
      </c>
      <c r="I275" s="7"/>
      <c r="J275" s="10" t="n">
        <v>2216.64</v>
      </c>
      <c r="K275" s="10" t="n">
        <v>2216.64</v>
      </c>
      <c r="L275" s="7" t="s">
        <v>13</v>
      </c>
      <c r="M275" s="10" t="n">
        <f aca="false">J275-K275</f>
        <v>0</v>
      </c>
      <c r="N275" s="7"/>
    </row>
    <row r="276" customFormat="false" ht="15.75" hidden="false" customHeight="true" outlineLevel="0" collapsed="false">
      <c r="A276" s="3" t="s">
        <v>480</v>
      </c>
      <c r="B276" s="3" t="s">
        <v>29</v>
      </c>
      <c r="C276" s="3" t="s">
        <v>481</v>
      </c>
      <c r="D276" s="3" t="s">
        <v>482</v>
      </c>
      <c r="E276" s="3" t="s">
        <v>46</v>
      </c>
      <c r="F276" s="3" t="s">
        <v>23</v>
      </c>
      <c r="G276" s="3" t="s">
        <v>483</v>
      </c>
      <c r="H276" s="3" t="s">
        <v>484</v>
      </c>
      <c r="I276" s="3"/>
      <c r="J276" s="6" t="n">
        <v>273</v>
      </c>
      <c r="K276" s="6" t="n">
        <v>273</v>
      </c>
      <c r="L276" s="3" t="s">
        <v>14</v>
      </c>
      <c r="M276" s="6" t="n">
        <f aca="false">J276-K276</f>
        <v>0</v>
      </c>
      <c r="N276" s="3"/>
    </row>
    <row r="277" customFormat="false" ht="15.75" hidden="false" customHeight="true" outlineLevel="0" collapsed="false">
      <c r="A277" s="7" t="s">
        <v>480</v>
      </c>
      <c r="B277" s="7" t="s">
        <v>29</v>
      </c>
      <c r="C277" s="7" t="s">
        <v>481</v>
      </c>
      <c r="D277" s="7" t="s">
        <v>482</v>
      </c>
      <c r="E277" s="7" t="s">
        <v>46</v>
      </c>
      <c r="F277" s="7" t="s">
        <v>23</v>
      </c>
      <c r="G277" s="7" t="s">
        <v>483</v>
      </c>
      <c r="H277" s="7" t="s">
        <v>484</v>
      </c>
      <c r="I277" s="7"/>
      <c r="J277" s="10" t="n">
        <v>141</v>
      </c>
      <c r="K277" s="10" t="n">
        <v>0</v>
      </c>
      <c r="L277" s="7" t="s">
        <v>15</v>
      </c>
      <c r="M277" s="10" t="n">
        <f aca="false">J277-K277</f>
        <v>141</v>
      </c>
      <c r="N277" s="7" t="s">
        <v>643</v>
      </c>
    </row>
    <row r="278" customFormat="false" ht="15.75" hidden="false" customHeight="true" outlineLevel="0" collapsed="false">
      <c r="A278" s="3" t="s">
        <v>485</v>
      </c>
      <c r="B278" s="3" t="s">
        <v>29</v>
      </c>
      <c r="C278" s="3" t="s">
        <v>486</v>
      </c>
      <c r="D278" s="3" t="s">
        <v>185</v>
      </c>
      <c r="E278" s="3" t="s">
        <v>61</v>
      </c>
      <c r="F278" s="3" t="s">
        <v>23</v>
      </c>
      <c r="G278" s="3" t="s">
        <v>487</v>
      </c>
      <c r="H278" s="3" t="s">
        <v>488</v>
      </c>
      <c r="I278" s="3" t="s">
        <v>489</v>
      </c>
      <c r="J278" s="6" t="n">
        <v>2333.31</v>
      </c>
      <c r="K278" s="6" t="n">
        <v>2333.31</v>
      </c>
      <c r="L278" s="3" t="s">
        <v>13</v>
      </c>
      <c r="M278" s="6" t="n">
        <f aca="false">J278-K278</f>
        <v>0</v>
      </c>
      <c r="N278" s="3"/>
    </row>
    <row r="279" customFormat="false" ht="15.75" hidden="false" customHeight="true" outlineLevel="0" collapsed="false">
      <c r="A279" s="7" t="s">
        <v>485</v>
      </c>
      <c r="B279" s="7" t="s">
        <v>29</v>
      </c>
      <c r="C279" s="7" t="s">
        <v>486</v>
      </c>
      <c r="D279" s="7" t="s">
        <v>185</v>
      </c>
      <c r="E279" s="7" t="s">
        <v>61</v>
      </c>
      <c r="F279" s="7" t="s">
        <v>23</v>
      </c>
      <c r="G279" s="7" t="s">
        <v>487</v>
      </c>
      <c r="H279" s="7" t="s">
        <v>488</v>
      </c>
      <c r="I279" s="7" t="s">
        <v>489</v>
      </c>
      <c r="J279" s="10" t="n">
        <v>96</v>
      </c>
      <c r="K279" s="10" t="n">
        <v>72</v>
      </c>
      <c r="L279" s="7" t="s">
        <v>14</v>
      </c>
      <c r="M279" s="10" t="n">
        <f aca="false">J279-K279</f>
        <v>24</v>
      </c>
      <c r="N279" s="7" t="s">
        <v>644</v>
      </c>
    </row>
    <row r="280" customFormat="false" ht="15.75" hidden="false" customHeight="true" outlineLevel="0" collapsed="false">
      <c r="A280" s="3" t="s">
        <v>485</v>
      </c>
      <c r="B280" s="3" t="s">
        <v>29</v>
      </c>
      <c r="C280" s="3" t="s">
        <v>486</v>
      </c>
      <c r="D280" s="3" t="s">
        <v>185</v>
      </c>
      <c r="E280" s="3" t="s">
        <v>61</v>
      </c>
      <c r="F280" s="3" t="s">
        <v>23</v>
      </c>
      <c r="G280" s="3" t="s">
        <v>487</v>
      </c>
      <c r="H280" s="3" t="s">
        <v>488</v>
      </c>
      <c r="I280" s="3" t="s">
        <v>489</v>
      </c>
      <c r="J280" s="6" t="n">
        <v>131</v>
      </c>
      <c r="K280" s="6" t="n">
        <v>117.9</v>
      </c>
      <c r="L280" s="3" t="s">
        <v>15</v>
      </c>
      <c r="M280" s="6" t="n">
        <f aca="false">J280-K280</f>
        <v>13.1</v>
      </c>
      <c r="N280" s="3" t="s">
        <v>644</v>
      </c>
    </row>
    <row r="281" customFormat="false" ht="15.75" hidden="false" customHeight="true" outlineLevel="0" collapsed="false">
      <c r="A281" s="7" t="s">
        <v>490</v>
      </c>
      <c r="B281" s="7" t="s">
        <v>29</v>
      </c>
      <c r="C281" s="7" t="s">
        <v>491</v>
      </c>
      <c r="D281" s="7" t="s">
        <v>206</v>
      </c>
      <c r="E281" s="7" t="s">
        <v>54</v>
      </c>
      <c r="F281" s="7" t="s">
        <v>23</v>
      </c>
      <c r="G281" s="7" t="s">
        <v>492</v>
      </c>
      <c r="H281" s="7" t="s">
        <v>494</v>
      </c>
      <c r="I281" s="7"/>
      <c r="J281" s="10" t="n">
        <v>2443.33</v>
      </c>
      <c r="K281" s="10" t="n">
        <v>2199</v>
      </c>
      <c r="L281" s="7" t="s">
        <v>13</v>
      </c>
      <c r="M281" s="10" t="n">
        <f aca="false">J281-K281</f>
        <v>244.33</v>
      </c>
      <c r="N281" s="7" t="s">
        <v>644</v>
      </c>
    </row>
    <row r="282" customFormat="false" ht="15.75" hidden="false" customHeight="true" outlineLevel="0" collapsed="false">
      <c r="A282" s="3" t="s">
        <v>490</v>
      </c>
      <c r="B282" s="3" t="s">
        <v>29</v>
      </c>
      <c r="C282" s="3" t="s">
        <v>491</v>
      </c>
      <c r="D282" s="3" t="s">
        <v>206</v>
      </c>
      <c r="E282" s="3" t="s">
        <v>54</v>
      </c>
      <c r="F282" s="3" t="s">
        <v>23</v>
      </c>
      <c r="G282" s="3" t="s">
        <v>492</v>
      </c>
      <c r="H282" s="3" t="s">
        <v>494</v>
      </c>
      <c r="I282" s="3"/>
      <c r="J282" s="6" t="n">
        <v>88</v>
      </c>
      <c r="K282" s="6" t="n">
        <v>0</v>
      </c>
      <c r="L282" s="3" t="s">
        <v>14</v>
      </c>
      <c r="M282" s="6" t="n">
        <f aca="false">J282-K282</f>
        <v>88</v>
      </c>
      <c r="N282" s="3" t="s">
        <v>643</v>
      </c>
    </row>
    <row r="283" customFormat="false" ht="15.75" hidden="false" customHeight="true" outlineLevel="0" collapsed="false">
      <c r="A283" s="7" t="s">
        <v>490</v>
      </c>
      <c r="B283" s="7" t="s">
        <v>29</v>
      </c>
      <c r="C283" s="7" t="s">
        <v>491</v>
      </c>
      <c r="D283" s="7" t="s">
        <v>206</v>
      </c>
      <c r="E283" s="7" t="s">
        <v>54</v>
      </c>
      <c r="F283" s="7" t="s">
        <v>23</v>
      </c>
      <c r="G283" s="7" t="s">
        <v>492</v>
      </c>
      <c r="H283" s="7" t="s">
        <v>494</v>
      </c>
      <c r="I283" s="7"/>
      <c r="J283" s="10" t="n">
        <v>1080</v>
      </c>
      <c r="K283" s="10" t="n">
        <v>540</v>
      </c>
      <c r="L283" s="7" t="s">
        <v>15</v>
      </c>
      <c r="M283" s="10" t="n">
        <f aca="false">J283-K283</f>
        <v>540</v>
      </c>
      <c r="N283" s="7" t="s">
        <v>643</v>
      </c>
    </row>
    <row r="284" customFormat="false" ht="15.75" hidden="false" customHeight="true" outlineLevel="0" collapsed="false">
      <c r="A284" s="3" t="s">
        <v>495</v>
      </c>
      <c r="B284" s="3" t="s">
        <v>19</v>
      </c>
      <c r="C284" s="3" t="s">
        <v>496</v>
      </c>
      <c r="D284" s="3" t="s">
        <v>364</v>
      </c>
      <c r="E284" s="3" t="s">
        <v>61</v>
      </c>
      <c r="F284" s="3" t="s">
        <v>32</v>
      </c>
      <c r="G284" s="3" t="s">
        <v>497</v>
      </c>
      <c r="H284" s="3" t="s">
        <v>49</v>
      </c>
      <c r="I284" s="3"/>
      <c r="J284" s="6" t="n">
        <v>7731.18</v>
      </c>
      <c r="K284" s="6" t="n">
        <v>5798.39</v>
      </c>
      <c r="L284" s="3" t="s">
        <v>13</v>
      </c>
      <c r="M284" s="6" t="n">
        <f aca="false">J284-K284</f>
        <v>1932.79</v>
      </c>
      <c r="N284" s="3" t="s">
        <v>642</v>
      </c>
    </row>
    <row r="285" customFormat="false" ht="15.75" hidden="false" customHeight="true" outlineLevel="0" collapsed="false">
      <c r="A285" s="7" t="s">
        <v>495</v>
      </c>
      <c r="B285" s="7" t="s">
        <v>19</v>
      </c>
      <c r="C285" s="7" t="s">
        <v>496</v>
      </c>
      <c r="D285" s="7" t="s">
        <v>364</v>
      </c>
      <c r="E285" s="7" t="s">
        <v>61</v>
      </c>
      <c r="F285" s="7" t="s">
        <v>32</v>
      </c>
      <c r="G285" s="7" t="s">
        <v>497</v>
      </c>
      <c r="H285" s="7" t="s">
        <v>49</v>
      </c>
      <c r="I285" s="7"/>
      <c r="J285" s="10" t="n">
        <v>86</v>
      </c>
      <c r="K285" s="10" t="n">
        <v>0</v>
      </c>
      <c r="L285" s="7" t="s">
        <v>14</v>
      </c>
      <c r="M285" s="10" t="n">
        <f aca="false">J285-K285</f>
        <v>86</v>
      </c>
      <c r="N285" s="7" t="s">
        <v>643</v>
      </c>
    </row>
    <row r="286" customFormat="false" ht="15.75" hidden="false" customHeight="true" outlineLevel="0" collapsed="false">
      <c r="A286" s="3" t="s">
        <v>495</v>
      </c>
      <c r="B286" s="3" t="s">
        <v>19</v>
      </c>
      <c r="C286" s="3" t="s">
        <v>496</v>
      </c>
      <c r="D286" s="3" t="s">
        <v>364</v>
      </c>
      <c r="E286" s="3" t="s">
        <v>61</v>
      </c>
      <c r="F286" s="3" t="s">
        <v>32</v>
      </c>
      <c r="G286" s="3" t="s">
        <v>497</v>
      </c>
      <c r="H286" s="3" t="s">
        <v>49</v>
      </c>
      <c r="I286" s="3"/>
      <c r="J286" s="6" t="n">
        <v>2940</v>
      </c>
      <c r="K286" s="6" t="n">
        <v>2940</v>
      </c>
      <c r="L286" s="3" t="s">
        <v>15</v>
      </c>
      <c r="M286" s="6" t="n">
        <f aca="false">J286-K286</f>
        <v>0</v>
      </c>
      <c r="N286" s="3"/>
    </row>
    <row r="287" customFormat="false" ht="15.75" hidden="false" customHeight="true" outlineLevel="0" collapsed="false">
      <c r="A287" s="7" t="s">
        <v>498</v>
      </c>
      <c r="B287" s="7" t="s">
        <v>29</v>
      </c>
      <c r="C287" s="7" t="s">
        <v>499</v>
      </c>
      <c r="D287" s="7" t="s">
        <v>31</v>
      </c>
      <c r="E287" s="7" t="s">
        <v>22</v>
      </c>
      <c r="F287" s="7" t="s">
        <v>23</v>
      </c>
      <c r="G287" s="7" t="s">
        <v>500</v>
      </c>
      <c r="H287" s="7" t="s">
        <v>501</v>
      </c>
      <c r="I287" s="7"/>
      <c r="J287" s="10" t="n">
        <v>2857.14</v>
      </c>
      <c r="K287" s="10" t="n">
        <v>2857.14</v>
      </c>
      <c r="L287" s="7" t="s">
        <v>13</v>
      </c>
      <c r="M287" s="10" t="n">
        <f aca="false">J287-K287</f>
        <v>0</v>
      </c>
      <c r="N287" s="7"/>
    </row>
    <row r="288" customFormat="false" ht="15.75" hidden="false" customHeight="true" outlineLevel="0" collapsed="false">
      <c r="A288" s="3" t="s">
        <v>498</v>
      </c>
      <c r="B288" s="3" t="s">
        <v>29</v>
      </c>
      <c r="C288" s="3" t="s">
        <v>499</v>
      </c>
      <c r="D288" s="3" t="s">
        <v>31</v>
      </c>
      <c r="E288" s="3" t="s">
        <v>22</v>
      </c>
      <c r="F288" s="3" t="s">
        <v>23</v>
      </c>
      <c r="G288" s="3" t="s">
        <v>500</v>
      </c>
      <c r="H288" s="3" t="s">
        <v>501</v>
      </c>
      <c r="I288" s="3"/>
      <c r="J288" s="6" t="n">
        <v>65</v>
      </c>
      <c r="K288" s="6" t="n">
        <v>65</v>
      </c>
      <c r="L288" s="3" t="s">
        <v>14</v>
      </c>
      <c r="M288" s="6" t="n">
        <f aca="false">J288-K288</f>
        <v>0</v>
      </c>
      <c r="N288" s="3"/>
    </row>
    <row r="289" customFormat="false" ht="15.75" hidden="false" customHeight="true" outlineLevel="0" collapsed="false">
      <c r="A289" s="7" t="s">
        <v>498</v>
      </c>
      <c r="B289" s="7" t="s">
        <v>29</v>
      </c>
      <c r="C289" s="7" t="s">
        <v>499</v>
      </c>
      <c r="D289" s="7" t="s">
        <v>31</v>
      </c>
      <c r="E289" s="7" t="s">
        <v>22</v>
      </c>
      <c r="F289" s="7" t="s">
        <v>23</v>
      </c>
      <c r="G289" s="7" t="s">
        <v>500</v>
      </c>
      <c r="H289" s="7" t="s">
        <v>501</v>
      </c>
      <c r="I289" s="7"/>
      <c r="J289" s="10" t="n">
        <v>1644</v>
      </c>
      <c r="K289" s="10" t="n">
        <v>1644</v>
      </c>
      <c r="L289" s="7" t="s">
        <v>15</v>
      </c>
      <c r="M289" s="10" t="n">
        <f aca="false">J289-K289</f>
        <v>0</v>
      </c>
      <c r="N289" s="7"/>
    </row>
    <row r="290" customFormat="false" ht="15.75" hidden="false" customHeight="true" outlineLevel="0" collapsed="false">
      <c r="A290" s="3" t="s">
        <v>502</v>
      </c>
      <c r="B290" s="3" t="s">
        <v>29</v>
      </c>
      <c r="C290" s="3" t="s">
        <v>503</v>
      </c>
      <c r="D290" s="3" t="s">
        <v>60</v>
      </c>
      <c r="E290" s="3" t="s">
        <v>61</v>
      </c>
      <c r="F290" s="3" t="s">
        <v>32</v>
      </c>
      <c r="G290" s="3" t="s">
        <v>504</v>
      </c>
      <c r="H290" s="3" t="s">
        <v>505</v>
      </c>
      <c r="I290" s="3" t="s">
        <v>506</v>
      </c>
      <c r="J290" s="6" t="n">
        <v>2813.93</v>
      </c>
      <c r="K290" s="6" t="n">
        <v>2813.93</v>
      </c>
      <c r="L290" s="3" t="s">
        <v>13</v>
      </c>
      <c r="M290" s="6" t="n">
        <f aca="false">J290-K290</f>
        <v>0</v>
      </c>
      <c r="N290" s="3"/>
    </row>
    <row r="291" customFormat="false" ht="15.75" hidden="false" customHeight="true" outlineLevel="0" collapsed="false">
      <c r="A291" s="7" t="s">
        <v>502</v>
      </c>
      <c r="B291" s="7" t="s">
        <v>29</v>
      </c>
      <c r="C291" s="7" t="s">
        <v>503</v>
      </c>
      <c r="D291" s="7" t="s">
        <v>60</v>
      </c>
      <c r="E291" s="7" t="s">
        <v>61</v>
      </c>
      <c r="F291" s="7" t="s">
        <v>32</v>
      </c>
      <c r="G291" s="7" t="s">
        <v>504</v>
      </c>
      <c r="H291" s="7" t="s">
        <v>505</v>
      </c>
      <c r="I291" s="7" t="s">
        <v>506</v>
      </c>
      <c r="J291" s="10" t="n">
        <v>250</v>
      </c>
      <c r="K291" s="10" t="n">
        <v>0</v>
      </c>
      <c r="L291" s="7" t="s">
        <v>14</v>
      </c>
      <c r="M291" s="10" t="n">
        <f aca="false">J291-K291</f>
        <v>250</v>
      </c>
      <c r="N291" s="7" t="s">
        <v>643</v>
      </c>
    </row>
    <row r="292" customFormat="false" ht="15.75" hidden="false" customHeight="true" outlineLevel="0" collapsed="false">
      <c r="A292" s="3" t="s">
        <v>502</v>
      </c>
      <c r="B292" s="3" t="s">
        <v>29</v>
      </c>
      <c r="C292" s="3" t="s">
        <v>503</v>
      </c>
      <c r="D292" s="3" t="s">
        <v>60</v>
      </c>
      <c r="E292" s="3" t="s">
        <v>61</v>
      </c>
      <c r="F292" s="3" t="s">
        <v>32</v>
      </c>
      <c r="G292" s="3" t="s">
        <v>504</v>
      </c>
      <c r="H292" s="3" t="s">
        <v>505</v>
      </c>
      <c r="I292" s="3" t="s">
        <v>506</v>
      </c>
      <c r="J292" s="6" t="n">
        <v>175</v>
      </c>
      <c r="K292" s="6" t="n">
        <v>175</v>
      </c>
      <c r="L292" s="3" t="s">
        <v>15</v>
      </c>
      <c r="M292" s="6" t="n">
        <f aca="false">J292-K292</f>
        <v>0</v>
      </c>
      <c r="N292" s="3"/>
    </row>
    <row r="293" customFormat="false" ht="15.75" hidden="false" customHeight="true" outlineLevel="0" collapsed="false">
      <c r="A293" s="7" t="s">
        <v>507</v>
      </c>
      <c r="B293" s="7" t="s">
        <v>29</v>
      </c>
      <c r="C293" s="7" t="s">
        <v>508</v>
      </c>
      <c r="D293" s="7" t="s">
        <v>122</v>
      </c>
      <c r="E293" s="7" t="s">
        <v>54</v>
      </c>
      <c r="F293" s="7" t="s">
        <v>32</v>
      </c>
      <c r="G293" s="7" t="s">
        <v>509</v>
      </c>
      <c r="H293" s="7" t="s">
        <v>510</v>
      </c>
      <c r="I293" s="7"/>
      <c r="J293" s="10" t="n">
        <v>1230.82</v>
      </c>
      <c r="K293" s="10" t="n">
        <v>615.41</v>
      </c>
      <c r="L293" s="7" t="s">
        <v>13</v>
      </c>
      <c r="M293" s="10" t="n">
        <f aca="false">J293-K293</f>
        <v>615.41</v>
      </c>
      <c r="N293" s="7" t="s">
        <v>643</v>
      </c>
    </row>
    <row r="294" customFormat="false" ht="15.75" hidden="false" customHeight="true" outlineLevel="0" collapsed="false">
      <c r="A294" s="3" t="s">
        <v>507</v>
      </c>
      <c r="B294" s="3" t="s">
        <v>29</v>
      </c>
      <c r="C294" s="3" t="s">
        <v>508</v>
      </c>
      <c r="D294" s="3" t="s">
        <v>122</v>
      </c>
      <c r="E294" s="3" t="s">
        <v>54</v>
      </c>
      <c r="F294" s="3" t="s">
        <v>32</v>
      </c>
      <c r="G294" s="3" t="s">
        <v>509</v>
      </c>
      <c r="H294" s="3" t="s">
        <v>510</v>
      </c>
      <c r="I294" s="3"/>
      <c r="J294" s="6" t="n">
        <v>948</v>
      </c>
      <c r="K294" s="6" t="n">
        <v>474</v>
      </c>
      <c r="L294" s="3" t="s">
        <v>14</v>
      </c>
      <c r="M294" s="6" t="n">
        <f aca="false">J294-K294</f>
        <v>474</v>
      </c>
      <c r="N294" s="3" t="s">
        <v>644</v>
      </c>
    </row>
    <row r="295" customFormat="false" ht="15.75" hidden="false" customHeight="true" outlineLevel="0" collapsed="false">
      <c r="A295" s="7" t="s">
        <v>507</v>
      </c>
      <c r="B295" s="7" t="s">
        <v>29</v>
      </c>
      <c r="C295" s="7" t="s">
        <v>508</v>
      </c>
      <c r="D295" s="7" t="s">
        <v>122</v>
      </c>
      <c r="E295" s="7" t="s">
        <v>54</v>
      </c>
      <c r="F295" s="7" t="s">
        <v>32</v>
      </c>
      <c r="G295" s="7" t="s">
        <v>509</v>
      </c>
      <c r="H295" s="7" t="s">
        <v>510</v>
      </c>
      <c r="I295" s="7"/>
      <c r="J295" s="10" t="n">
        <v>3</v>
      </c>
      <c r="K295" s="10" t="n">
        <v>2.7</v>
      </c>
      <c r="L295" s="7" t="s">
        <v>15</v>
      </c>
      <c r="M295" s="10" t="n">
        <f aca="false">J295-K295</f>
        <v>0.3</v>
      </c>
      <c r="N295" s="7" t="s">
        <v>643</v>
      </c>
    </row>
    <row r="296" customFormat="false" ht="15.75" hidden="false" customHeight="true" outlineLevel="0" collapsed="false">
      <c r="A296" s="3" t="s">
        <v>511</v>
      </c>
      <c r="B296" s="3" t="s">
        <v>29</v>
      </c>
      <c r="C296" s="3" t="s">
        <v>512</v>
      </c>
      <c r="D296" s="3" t="s">
        <v>173</v>
      </c>
      <c r="E296" s="3" t="s">
        <v>68</v>
      </c>
      <c r="F296" s="3" t="s">
        <v>32</v>
      </c>
      <c r="G296" s="3" t="s">
        <v>513</v>
      </c>
      <c r="H296" s="3" t="s">
        <v>514</v>
      </c>
      <c r="I296" s="3" t="s">
        <v>515</v>
      </c>
      <c r="J296" s="6" t="n">
        <v>1688.47</v>
      </c>
      <c r="K296" s="6" t="n">
        <v>0</v>
      </c>
      <c r="L296" s="3" t="s">
        <v>13</v>
      </c>
      <c r="M296" s="6" t="n">
        <f aca="false">J296-K296</f>
        <v>1688.47</v>
      </c>
      <c r="N296" s="3" t="s">
        <v>642</v>
      </c>
    </row>
    <row r="297" customFormat="false" ht="15.75" hidden="false" customHeight="true" outlineLevel="0" collapsed="false">
      <c r="A297" s="7" t="s">
        <v>511</v>
      </c>
      <c r="B297" s="7" t="s">
        <v>29</v>
      </c>
      <c r="C297" s="7" t="s">
        <v>512</v>
      </c>
      <c r="D297" s="7" t="s">
        <v>173</v>
      </c>
      <c r="E297" s="7" t="s">
        <v>68</v>
      </c>
      <c r="F297" s="7" t="s">
        <v>32</v>
      </c>
      <c r="G297" s="7" t="s">
        <v>513</v>
      </c>
      <c r="H297" s="7" t="s">
        <v>514</v>
      </c>
      <c r="I297" s="7" t="s">
        <v>515</v>
      </c>
      <c r="J297" s="10" t="n">
        <v>293</v>
      </c>
      <c r="K297" s="10" t="n">
        <v>0</v>
      </c>
      <c r="L297" s="7" t="s">
        <v>14</v>
      </c>
      <c r="M297" s="10" t="n">
        <f aca="false">J297-K297</f>
        <v>293</v>
      </c>
      <c r="N297" s="7" t="s">
        <v>643</v>
      </c>
    </row>
    <row r="298" customFormat="false" ht="15.75" hidden="false" customHeight="true" outlineLevel="0" collapsed="false">
      <c r="A298" s="3" t="s">
        <v>511</v>
      </c>
      <c r="B298" s="3" t="s">
        <v>29</v>
      </c>
      <c r="C298" s="3" t="s">
        <v>512</v>
      </c>
      <c r="D298" s="3" t="s">
        <v>173</v>
      </c>
      <c r="E298" s="3" t="s">
        <v>68</v>
      </c>
      <c r="F298" s="3" t="s">
        <v>32</v>
      </c>
      <c r="G298" s="3" t="s">
        <v>513</v>
      </c>
      <c r="H298" s="3" t="s">
        <v>514</v>
      </c>
      <c r="I298" s="3" t="s">
        <v>515</v>
      </c>
      <c r="J298" s="6" t="n">
        <v>256</v>
      </c>
      <c r="K298" s="6" t="n">
        <v>230.4</v>
      </c>
      <c r="L298" s="3" t="s">
        <v>15</v>
      </c>
      <c r="M298" s="6" t="n">
        <f aca="false">J298-K298</f>
        <v>25.6</v>
      </c>
      <c r="N298" s="3" t="s">
        <v>645</v>
      </c>
    </row>
    <row r="299" customFormat="false" ht="15.75" hidden="false" customHeight="true" outlineLevel="0" collapsed="false">
      <c r="A299" s="7" t="s">
        <v>516</v>
      </c>
      <c r="B299" s="7" t="s">
        <v>29</v>
      </c>
      <c r="C299" s="7" t="s">
        <v>517</v>
      </c>
      <c r="D299" s="7" t="s">
        <v>86</v>
      </c>
      <c r="E299" s="7" t="s">
        <v>87</v>
      </c>
      <c r="F299" s="7" t="s">
        <v>23</v>
      </c>
      <c r="G299" s="7" t="s">
        <v>518</v>
      </c>
      <c r="H299" s="7" t="s">
        <v>519</v>
      </c>
      <c r="I299" s="7" t="s">
        <v>520</v>
      </c>
      <c r="J299" s="10" t="n">
        <v>1790.54</v>
      </c>
      <c r="K299" s="10" t="n">
        <v>1790.54</v>
      </c>
      <c r="L299" s="7" t="s">
        <v>13</v>
      </c>
      <c r="M299" s="10" t="n">
        <f aca="false">J299-K299</f>
        <v>0</v>
      </c>
      <c r="N299" s="7"/>
    </row>
    <row r="300" customFormat="false" ht="15.75" hidden="false" customHeight="true" outlineLevel="0" collapsed="false">
      <c r="A300" s="3" t="s">
        <v>516</v>
      </c>
      <c r="B300" s="3" t="s">
        <v>29</v>
      </c>
      <c r="C300" s="3" t="s">
        <v>517</v>
      </c>
      <c r="D300" s="3" t="s">
        <v>86</v>
      </c>
      <c r="E300" s="3" t="s">
        <v>87</v>
      </c>
      <c r="F300" s="3" t="s">
        <v>23</v>
      </c>
      <c r="G300" s="3" t="s">
        <v>518</v>
      </c>
      <c r="H300" s="3" t="s">
        <v>519</v>
      </c>
      <c r="I300" s="3" t="s">
        <v>520</v>
      </c>
      <c r="J300" s="6" t="n">
        <v>93</v>
      </c>
      <c r="K300" s="6" t="n">
        <v>69.75</v>
      </c>
      <c r="L300" s="3" t="s">
        <v>14</v>
      </c>
      <c r="M300" s="6" t="n">
        <f aca="false">J300-K300</f>
        <v>23.25</v>
      </c>
      <c r="N300" s="3" t="s">
        <v>644</v>
      </c>
    </row>
    <row r="301" customFormat="false" ht="15.75" hidden="false" customHeight="true" outlineLevel="0" collapsed="false">
      <c r="A301" s="7" t="s">
        <v>516</v>
      </c>
      <c r="B301" s="7" t="s">
        <v>29</v>
      </c>
      <c r="C301" s="7" t="s">
        <v>517</v>
      </c>
      <c r="D301" s="7" t="s">
        <v>86</v>
      </c>
      <c r="E301" s="7" t="s">
        <v>87</v>
      </c>
      <c r="F301" s="7" t="s">
        <v>23</v>
      </c>
      <c r="G301" s="7" t="s">
        <v>518</v>
      </c>
      <c r="H301" s="7" t="s">
        <v>519</v>
      </c>
      <c r="I301" s="7" t="s">
        <v>520</v>
      </c>
      <c r="J301" s="10" t="n">
        <v>15</v>
      </c>
      <c r="K301" s="10" t="n">
        <v>11.25</v>
      </c>
      <c r="L301" s="7" t="s">
        <v>15</v>
      </c>
      <c r="M301" s="10" t="n">
        <f aca="false">J301-K301</f>
        <v>3.75</v>
      </c>
      <c r="N301" s="7" t="s">
        <v>643</v>
      </c>
    </row>
    <row r="302" customFormat="false" ht="15.75" hidden="false" customHeight="true" outlineLevel="0" collapsed="false">
      <c r="A302" s="3" t="s">
        <v>521</v>
      </c>
      <c r="B302" s="3" t="s">
        <v>29</v>
      </c>
      <c r="C302" s="3" t="s">
        <v>522</v>
      </c>
      <c r="D302" s="3" t="s">
        <v>93</v>
      </c>
      <c r="E302" s="3" t="s">
        <v>87</v>
      </c>
      <c r="F302" s="3" t="s">
        <v>32</v>
      </c>
      <c r="G302" s="3" t="s">
        <v>523</v>
      </c>
      <c r="H302" s="3" t="s">
        <v>525</v>
      </c>
      <c r="I302" s="3"/>
      <c r="J302" s="6" t="n">
        <v>2881.22</v>
      </c>
      <c r="K302" s="6" t="n">
        <v>2881.22</v>
      </c>
      <c r="L302" s="3" t="s">
        <v>13</v>
      </c>
      <c r="M302" s="6" t="n">
        <f aca="false">J302-K302</f>
        <v>0</v>
      </c>
      <c r="N302" s="3"/>
    </row>
    <row r="303" customFormat="false" ht="15.75" hidden="false" customHeight="true" outlineLevel="0" collapsed="false">
      <c r="A303" s="7" t="s">
        <v>521</v>
      </c>
      <c r="B303" s="7" t="s">
        <v>29</v>
      </c>
      <c r="C303" s="7" t="s">
        <v>522</v>
      </c>
      <c r="D303" s="7" t="s">
        <v>93</v>
      </c>
      <c r="E303" s="7" t="s">
        <v>87</v>
      </c>
      <c r="F303" s="7" t="s">
        <v>32</v>
      </c>
      <c r="G303" s="7" t="s">
        <v>523</v>
      </c>
      <c r="H303" s="7" t="s">
        <v>525</v>
      </c>
      <c r="I303" s="7"/>
      <c r="J303" s="10" t="n">
        <v>1764</v>
      </c>
      <c r="K303" s="10" t="n">
        <v>1764</v>
      </c>
      <c r="L303" s="7" t="s">
        <v>14</v>
      </c>
      <c r="M303" s="10" t="n">
        <f aca="false">J303-K303</f>
        <v>0</v>
      </c>
      <c r="N303" s="7"/>
    </row>
    <row r="304" customFormat="false" ht="15.75" hidden="false" customHeight="true" outlineLevel="0" collapsed="false">
      <c r="A304" s="3" t="s">
        <v>521</v>
      </c>
      <c r="B304" s="3" t="s">
        <v>29</v>
      </c>
      <c r="C304" s="3" t="s">
        <v>522</v>
      </c>
      <c r="D304" s="3" t="s">
        <v>93</v>
      </c>
      <c r="E304" s="3" t="s">
        <v>87</v>
      </c>
      <c r="F304" s="3" t="s">
        <v>32</v>
      </c>
      <c r="G304" s="3" t="s">
        <v>523</v>
      </c>
      <c r="H304" s="3" t="s">
        <v>525</v>
      </c>
      <c r="I304" s="3"/>
      <c r="J304" s="6" t="n">
        <v>12</v>
      </c>
      <c r="K304" s="6" t="n">
        <v>12</v>
      </c>
      <c r="L304" s="3" t="s">
        <v>15</v>
      </c>
      <c r="M304" s="6" t="n">
        <f aca="false">J304-K304</f>
        <v>0</v>
      </c>
      <c r="N304" s="3"/>
    </row>
    <row r="305" customFormat="false" ht="15.75" hidden="false" customHeight="true" outlineLevel="0" collapsed="false">
      <c r="A305" s="7" t="s">
        <v>526</v>
      </c>
      <c r="B305" s="7" t="s">
        <v>29</v>
      </c>
      <c r="C305" s="7" t="s">
        <v>527</v>
      </c>
      <c r="D305" s="7" t="s">
        <v>31</v>
      </c>
      <c r="E305" s="7" t="s">
        <v>22</v>
      </c>
      <c r="F305" s="7" t="s">
        <v>23</v>
      </c>
      <c r="G305" s="7" t="s">
        <v>528</v>
      </c>
      <c r="H305" s="7" t="s">
        <v>529</v>
      </c>
      <c r="I305" s="7"/>
      <c r="J305" s="10" t="n">
        <v>1558.4</v>
      </c>
      <c r="K305" s="10" t="n">
        <v>1558.4</v>
      </c>
      <c r="L305" s="7" t="s">
        <v>13</v>
      </c>
      <c r="M305" s="10" t="n">
        <f aca="false">J305-K305</f>
        <v>0</v>
      </c>
      <c r="N305" s="7"/>
    </row>
    <row r="306" customFormat="false" ht="15.75" hidden="false" customHeight="true" outlineLevel="0" collapsed="false">
      <c r="A306" s="3" t="s">
        <v>526</v>
      </c>
      <c r="B306" s="3" t="s">
        <v>29</v>
      </c>
      <c r="C306" s="3" t="s">
        <v>527</v>
      </c>
      <c r="D306" s="3" t="s">
        <v>31</v>
      </c>
      <c r="E306" s="3" t="s">
        <v>22</v>
      </c>
      <c r="F306" s="3" t="s">
        <v>23</v>
      </c>
      <c r="G306" s="3" t="s">
        <v>528</v>
      </c>
      <c r="H306" s="3" t="s">
        <v>529</v>
      </c>
      <c r="I306" s="3"/>
      <c r="J306" s="6" t="n">
        <v>292</v>
      </c>
      <c r="K306" s="6" t="n">
        <v>292</v>
      </c>
      <c r="L306" s="3" t="s">
        <v>14</v>
      </c>
      <c r="M306" s="6" t="n">
        <f aca="false">J306-K306</f>
        <v>0</v>
      </c>
      <c r="N306" s="3"/>
    </row>
    <row r="307" customFormat="false" ht="15.75" hidden="false" customHeight="true" outlineLevel="0" collapsed="false">
      <c r="A307" s="7" t="s">
        <v>526</v>
      </c>
      <c r="B307" s="7" t="s">
        <v>29</v>
      </c>
      <c r="C307" s="7" t="s">
        <v>527</v>
      </c>
      <c r="D307" s="7" t="s">
        <v>31</v>
      </c>
      <c r="E307" s="7" t="s">
        <v>22</v>
      </c>
      <c r="F307" s="7" t="s">
        <v>23</v>
      </c>
      <c r="G307" s="7" t="s">
        <v>528</v>
      </c>
      <c r="H307" s="7" t="s">
        <v>529</v>
      </c>
      <c r="I307" s="7"/>
      <c r="J307" s="10" t="n">
        <v>246</v>
      </c>
      <c r="K307" s="10" t="n">
        <v>246</v>
      </c>
      <c r="L307" s="7" t="s">
        <v>15</v>
      </c>
      <c r="M307" s="10" t="n">
        <f aca="false">J307-K307</f>
        <v>0</v>
      </c>
      <c r="N307" s="7"/>
    </row>
    <row r="308" customFormat="false" ht="15.75" hidden="false" customHeight="true" outlineLevel="0" collapsed="false">
      <c r="A308" s="3" t="s">
        <v>530</v>
      </c>
      <c r="B308" s="3" t="s">
        <v>29</v>
      </c>
      <c r="C308" s="3" t="s">
        <v>531</v>
      </c>
      <c r="D308" s="3" t="s">
        <v>67</v>
      </c>
      <c r="E308" s="3" t="s">
        <v>68</v>
      </c>
      <c r="F308" s="3" t="s">
        <v>32</v>
      </c>
      <c r="G308" s="3" t="s">
        <v>532</v>
      </c>
      <c r="H308" s="3" t="s">
        <v>533</v>
      </c>
      <c r="I308" s="3"/>
      <c r="J308" s="6" t="n">
        <v>1938.44</v>
      </c>
      <c r="K308" s="6" t="n">
        <v>1744.6</v>
      </c>
      <c r="L308" s="3" t="s">
        <v>13</v>
      </c>
      <c r="M308" s="6" t="n">
        <f aca="false">J308-K308</f>
        <v>193.84</v>
      </c>
      <c r="N308" s="3" t="s">
        <v>645</v>
      </c>
    </row>
    <row r="309" customFormat="false" ht="15.75" hidden="false" customHeight="true" outlineLevel="0" collapsed="false">
      <c r="A309" s="7" t="s">
        <v>530</v>
      </c>
      <c r="B309" s="7" t="s">
        <v>29</v>
      </c>
      <c r="C309" s="7" t="s">
        <v>531</v>
      </c>
      <c r="D309" s="7" t="s">
        <v>67</v>
      </c>
      <c r="E309" s="7" t="s">
        <v>68</v>
      </c>
      <c r="F309" s="7" t="s">
        <v>32</v>
      </c>
      <c r="G309" s="7" t="s">
        <v>532</v>
      </c>
      <c r="H309" s="7" t="s">
        <v>533</v>
      </c>
      <c r="I309" s="7"/>
      <c r="J309" s="10" t="n">
        <v>256</v>
      </c>
      <c r="K309" s="10" t="n">
        <v>192</v>
      </c>
      <c r="L309" s="7" t="s">
        <v>14</v>
      </c>
      <c r="M309" s="10" t="n">
        <f aca="false">J309-K309</f>
        <v>64</v>
      </c>
      <c r="N309" s="7" t="s">
        <v>642</v>
      </c>
    </row>
    <row r="310" customFormat="false" ht="15.75" hidden="false" customHeight="true" outlineLevel="0" collapsed="false">
      <c r="A310" s="3" t="s">
        <v>530</v>
      </c>
      <c r="B310" s="3" t="s">
        <v>29</v>
      </c>
      <c r="C310" s="3" t="s">
        <v>531</v>
      </c>
      <c r="D310" s="3" t="s">
        <v>67</v>
      </c>
      <c r="E310" s="3" t="s">
        <v>68</v>
      </c>
      <c r="F310" s="3" t="s">
        <v>32</v>
      </c>
      <c r="G310" s="3" t="s">
        <v>532</v>
      </c>
      <c r="H310" s="3" t="s">
        <v>533</v>
      </c>
      <c r="I310" s="3"/>
      <c r="J310" s="6" t="n">
        <v>59</v>
      </c>
      <c r="K310" s="6" t="n">
        <v>29.5</v>
      </c>
      <c r="L310" s="3" t="s">
        <v>15</v>
      </c>
      <c r="M310" s="6" t="n">
        <f aca="false">J310-K310</f>
        <v>29.5</v>
      </c>
      <c r="N310" s="3" t="s">
        <v>644</v>
      </c>
    </row>
    <row r="311" customFormat="false" ht="15.75" hidden="false" customHeight="true" outlineLevel="0" collapsed="false">
      <c r="A311" s="7" t="s">
        <v>534</v>
      </c>
      <c r="B311" s="7" t="s">
        <v>29</v>
      </c>
      <c r="C311" s="7" t="s">
        <v>535</v>
      </c>
      <c r="D311" s="7" t="s">
        <v>67</v>
      </c>
      <c r="E311" s="7" t="s">
        <v>68</v>
      </c>
      <c r="F311" s="7" t="s">
        <v>32</v>
      </c>
      <c r="G311" s="7" t="s">
        <v>536</v>
      </c>
      <c r="H311" s="7" t="s">
        <v>538</v>
      </c>
      <c r="I311" s="7" t="s">
        <v>539</v>
      </c>
      <c r="J311" s="10" t="n">
        <v>1236.41</v>
      </c>
      <c r="K311" s="10" t="n">
        <v>1236.41</v>
      </c>
      <c r="L311" s="7" t="s">
        <v>13</v>
      </c>
      <c r="M311" s="10" t="n">
        <f aca="false">J311-K311</f>
        <v>0</v>
      </c>
      <c r="N311" s="7"/>
    </row>
    <row r="312" customFormat="false" ht="15.75" hidden="false" customHeight="true" outlineLevel="0" collapsed="false">
      <c r="A312" s="3" t="s">
        <v>534</v>
      </c>
      <c r="B312" s="3" t="s">
        <v>29</v>
      </c>
      <c r="C312" s="3" t="s">
        <v>535</v>
      </c>
      <c r="D312" s="3" t="s">
        <v>67</v>
      </c>
      <c r="E312" s="3" t="s">
        <v>68</v>
      </c>
      <c r="F312" s="3" t="s">
        <v>32</v>
      </c>
      <c r="G312" s="3" t="s">
        <v>536</v>
      </c>
      <c r="H312" s="3" t="s">
        <v>538</v>
      </c>
      <c r="I312" s="3" t="s">
        <v>539</v>
      </c>
      <c r="J312" s="6" t="n">
        <v>271</v>
      </c>
      <c r="K312" s="6" t="n">
        <v>271</v>
      </c>
      <c r="L312" s="3" t="s">
        <v>14</v>
      </c>
      <c r="M312" s="6" t="n">
        <f aca="false">J312-K312</f>
        <v>0</v>
      </c>
      <c r="N312" s="3"/>
    </row>
    <row r="313" customFormat="false" ht="15.75" hidden="false" customHeight="true" outlineLevel="0" collapsed="false">
      <c r="A313" s="7" t="s">
        <v>534</v>
      </c>
      <c r="B313" s="7" t="s">
        <v>29</v>
      </c>
      <c r="C313" s="7" t="s">
        <v>535</v>
      </c>
      <c r="D313" s="7" t="s">
        <v>67</v>
      </c>
      <c r="E313" s="7" t="s">
        <v>68</v>
      </c>
      <c r="F313" s="7" t="s">
        <v>32</v>
      </c>
      <c r="G313" s="7" t="s">
        <v>536</v>
      </c>
      <c r="H313" s="7" t="s">
        <v>538</v>
      </c>
      <c r="I313" s="7" t="s">
        <v>539</v>
      </c>
      <c r="J313" s="10" t="n">
        <v>70</v>
      </c>
      <c r="K313" s="10" t="n">
        <v>0</v>
      </c>
      <c r="L313" s="7" t="s">
        <v>15</v>
      </c>
      <c r="M313" s="10" t="n">
        <f aca="false">J313-K313</f>
        <v>70</v>
      </c>
      <c r="N313" s="7" t="s">
        <v>644</v>
      </c>
    </row>
    <row r="314" customFormat="false" ht="15.75" hidden="false" customHeight="true" outlineLevel="0" collapsed="false">
      <c r="A314" s="3" t="s">
        <v>540</v>
      </c>
      <c r="B314" s="3" t="s">
        <v>19</v>
      </c>
      <c r="C314" s="3" t="s">
        <v>541</v>
      </c>
      <c r="D314" s="3" t="s">
        <v>86</v>
      </c>
      <c r="E314" s="3" t="s">
        <v>87</v>
      </c>
      <c r="F314" s="3" t="s">
        <v>32</v>
      </c>
      <c r="G314" s="3" t="s">
        <v>542</v>
      </c>
      <c r="H314" s="3" t="s">
        <v>109</v>
      </c>
      <c r="I314" s="3" t="s">
        <v>543</v>
      </c>
      <c r="J314" s="6" t="n">
        <v>2510.07</v>
      </c>
      <c r="K314" s="6" t="n">
        <v>0</v>
      </c>
      <c r="L314" s="3" t="s">
        <v>13</v>
      </c>
      <c r="M314" s="6" t="n">
        <f aca="false">J314-K314</f>
        <v>2510.07</v>
      </c>
      <c r="N314" s="3" t="s">
        <v>644</v>
      </c>
    </row>
    <row r="315" customFormat="false" ht="15.75" hidden="false" customHeight="true" outlineLevel="0" collapsed="false">
      <c r="A315" s="7" t="s">
        <v>540</v>
      </c>
      <c r="B315" s="7" t="s">
        <v>19</v>
      </c>
      <c r="C315" s="7" t="s">
        <v>541</v>
      </c>
      <c r="D315" s="7" t="s">
        <v>86</v>
      </c>
      <c r="E315" s="7" t="s">
        <v>87</v>
      </c>
      <c r="F315" s="7" t="s">
        <v>32</v>
      </c>
      <c r="G315" s="7" t="s">
        <v>542</v>
      </c>
      <c r="H315" s="7" t="s">
        <v>109</v>
      </c>
      <c r="I315" s="7" t="s">
        <v>543</v>
      </c>
      <c r="J315" s="10" t="n">
        <v>92</v>
      </c>
      <c r="K315" s="10" t="n">
        <v>92</v>
      </c>
      <c r="L315" s="7" t="s">
        <v>14</v>
      </c>
      <c r="M315" s="10" t="n">
        <f aca="false">J315-K315</f>
        <v>0</v>
      </c>
      <c r="N315" s="7"/>
    </row>
    <row r="316" customFormat="false" ht="15.75" hidden="false" customHeight="true" outlineLevel="0" collapsed="false">
      <c r="A316" s="3" t="s">
        <v>540</v>
      </c>
      <c r="B316" s="3" t="s">
        <v>19</v>
      </c>
      <c r="C316" s="3" t="s">
        <v>541</v>
      </c>
      <c r="D316" s="3" t="s">
        <v>86</v>
      </c>
      <c r="E316" s="3" t="s">
        <v>87</v>
      </c>
      <c r="F316" s="3" t="s">
        <v>32</v>
      </c>
      <c r="G316" s="3" t="s">
        <v>542</v>
      </c>
      <c r="H316" s="3" t="s">
        <v>109</v>
      </c>
      <c r="I316" s="3" t="s">
        <v>543</v>
      </c>
      <c r="J316" s="6" t="n">
        <v>1320</v>
      </c>
      <c r="K316" s="6" t="n">
        <v>660</v>
      </c>
      <c r="L316" s="3" t="s">
        <v>15</v>
      </c>
      <c r="M316" s="6" t="n">
        <f aca="false">J316-K316</f>
        <v>660</v>
      </c>
      <c r="N316" s="3" t="s">
        <v>642</v>
      </c>
    </row>
    <row r="317" customFormat="false" ht="15.75" hidden="false" customHeight="true" outlineLevel="0" collapsed="false">
      <c r="A317" s="7" t="s">
        <v>544</v>
      </c>
      <c r="B317" s="7" t="s">
        <v>29</v>
      </c>
      <c r="C317" s="7" t="s">
        <v>545</v>
      </c>
      <c r="D317" s="7" t="s">
        <v>398</v>
      </c>
      <c r="E317" s="7" t="s">
        <v>61</v>
      </c>
      <c r="F317" s="7" t="s">
        <v>32</v>
      </c>
      <c r="G317" s="7" t="s">
        <v>546</v>
      </c>
      <c r="H317" s="7" t="s">
        <v>547</v>
      </c>
      <c r="I317" s="7" t="s">
        <v>548</v>
      </c>
      <c r="J317" s="10" t="n">
        <v>2502.68</v>
      </c>
      <c r="K317" s="10" t="n">
        <v>2252.41</v>
      </c>
      <c r="L317" s="7" t="s">
        <v>13</v>
      </c>
      <c r="M317" s="10" t="n">
        <f aca="false">J317-K317</f>
        <v>250.27</v>
      </c>
      <c r="N317" s="7" t="s">
        <v>643</v>
      </c>
    </row>
    <row r="318" customFormat="false" ht="15.75" hidden="false" customHeight="true" outlineLevel="0" collapsed="false">
      <c r="A318" s="3" t="s">
        <v>544</v>
      </c>
      <c r="B318" s="3" t="s">
        <v>29</v>
      </c>
      <c r="C318" s="3" t="s">
        <v>545</v>
      </c>
      <c r="D318" s="3" t="s">
        <v>398</v>
      </c>
      <c r="E318" s="3" t="s">
        <v>61</v>
      </c>
      <c r="F318" s="3" t="s">
        <v>32</v>
      </c>
      <c r="G318" s="3" t="s">
        <v>546</v>
      </c>
      <c r="H318" s="3" t="s">
        <v>547</v>
      </c>
      <c r="I318" s="3" t="s">
        <v>548</v>
      </c>
      <c r="J318" s="6" t="n">
        <v>288</v>
      </c>
      <c r="K318" s="6" t="n">
        <v>144</v>
      </c>
      <c r="L318" s="3" t="s">
        <v>14</v>
      </c>
      <c r="M318" s="6" t="n">
        <f aca="false">J318-K318</f>
        <v>144</v>
      </c>
      <c r="N318" s="3" t="s">
        <v>644</v>
      </c>
    </row>
    <row r="319" customFormat="false" ht="15.75" hidden="false" customHeight="true" outlineLevel="0" collapsed="false">
      <c r="A319" s="7" t="s">
        <v>544</v>
      </c>
      <c r="B319" s="7" t="s">
        <v>29</v>
      </c>
      <c r="C319" s="7" t="s">
        <v>545</v>
      </c>
      <c r="D319" s="7" t="s">
        <v>398</v>
      </c>
      <c r="E319" s="7" t="s">
        <v>61</v>
      </c>
      <c r="F319" s="7" t="s">
        <v>32</v>
      </c>
      <c r="G319" s="7" t="s">
        <v>546</v>
      </c>
      <c r="H319" s="7" t="s">
        <v>547</v>
      </c>
      <c r="I319" s="7" t="s">
        <v>548</v>
      </c>
      <c r="J319" s="10" t="n">
        <v>137</v>
      </c>
      <c r="K319" s="10" t="n">
        <v>102.75</v>
      </c>
      <c r="L319" s="7" t="s">
        <v>15</v>
      </c>
      <c r="M319" s="10" t="n">
        <f aca="false">J319-K319</f>
        <v>34.25</v>
      </c>
      <c r="N319" s="7" t="s">
        <v>645</v>
      </c>
    </row>
    <row r="320" customFormat="false" ht="15.75" hidden="false" customHeight="true" outlineLevel="0" collapsed="false">
      <c r="A320" s="3" t="s">
        <v>549</v>
      </c>
      <c r="B320" s="3" t="s">
        <v>29</v>
      </c>
      <c r="C320" s="3" t="s">
        <v>550</v>
      </c>
      <c r="D320" s="3" t="s">
        <v>122</v>
      </c>
      <c r="E320" s="3" t="s">
        <v>54</v>
      </c>
      <c r="F320" s="3" t="s">
        <v>23</v>
      </c>
      <c r="G320" s="3" t="s">
        <v>551</v>
      </c>
      <c r="H320" s="3" t="s">
        <v>552</v>
      </c>
      <c r="I320" s="3" t="s">
        <v>553</v>
      </c>
      <c r="J320" s="6" t="n">
        <v>2166.46</v>
      </c>
      <c r="K320" s="6" t="n">
        <v>2166.46</v>
      </c>
      <c r="L320" s="3" t="s">
        <v>13</v>
      </c>
      <c r="M320" s="6" t="n">
        <f aca="false">J320-K320</f>
        <v>0</v>
      </c>
      <c r="N320" s="3"/>
    </row>
    <row r="321" customFormat="false" ht="15.75" hidden="false" customHeight="true" outlineLevel="0" collapsed="false">
      <c r="A321" s="7" t="s">
        <v>549</v>
      </c>
      <c r="B321" s="7" t="s">
        <v>29</v>
      </c>
      <c r="C321" s="7" t="s">
        <v>550</v>
      </c>
      <c r="D321" s="7" t="s">
        <v>122</v>
      </c>
      <c r="E321" s="7" t="s">
        <v>54</v>
      </c>
      <c r="F321" s="7" t="s">
        <v>23</v>
      </c>
      <c r="G321" s="7" t="s">
        <v>551</v>
      </c>
      <c r="H321" s="7" t="s">
        <v>552</v>
      </c>
      <c r="I321" s="7" t="s">
        <v>553</v>
      </c>
      <c r="J321" s="10" t="n">
        <v>166</v>
      </c>
      <c r="K321" s="10" t="n">
        <v>166</v>
      </c>
      <c r="L321" s="7" t="s">
        <v>14</v>
      </c>
      <c r="M321" s="10" t="n">
        <f aca="false">J321-K321</f>
        <v>0</v>
      </c>
      <c r="N321" s="7"/>
    </row>
    <row r="322" customFormat="false" ht="15.75" hidden="false" customHeight="true" outlineLevel="0" collapsed="false">
      <c r="A322" s="3" t="s">
        <v>549</v>
      </c>
      <c r="B322" s="3" t="s">
        <v>29</v>
      </c>
      <c r="C322" s="3" t="s">
        <v>550</v>
      </c>
      <c r="D322" s="3" t="s">
        <v>122</v>
      </c>
      <c r="E322" s="3" t="s">
        <v>54</v>
      </c>
      <c r="F322" s="3" t="s">
        <v>23</v>
      </c>
      <c r="G322" s="3" t="s">
        <v>551</v>
      </c>
      <c r="H322" s="3" t="s">
        <v>552</v>
      </c>
      <c r="I322" s="3" t="s">
        <v>553</v>
      </c>
      <c r="J322" s="6" t="n">
        <v>128</v>
      </c>
      <c r="K322" s="6" t="n">
        <v>128</v>
      </c>
      <c r="L322" s="3" t="s">
        <v>15</v>
      </c>
      <c r="M322" s="6" t="n">
        <f aca="false">J322-K322</f>
        <v>0</v>
      </c>
      <c r="N322" s="3"/>
    </row>
    <row r="323" customFormat="false" ht="15.75" hidden="false" customHeight="true" outlineLevel="0" collapsed="false">
      <c r="A323" s="7" t="s">
        <v>554</v>
      </c>
      <c r="B323" s="7" t="s">
        <v>29</v>
      </c>
      <c r="C323" s="7" t="s">
        <v>555</v>
      </c>
      <c r="D323" s="7" t="s">
        <v>132</v>
      </c>
      <c r="E323" s="7" t="s">
        <v>46</v>
      </c>
      <c r="F323" s="7" t="s">
        <v>23</v>
      </c>
      <c r="G323" s="7" t="s">
        <v>556</v>
      </c>
      <c r="H323" s="7" t="s">
        <v>557</v>
      </c>
      <c r="I323" s="7" t="s">
        <v>558</v>
      </c>
      <c r="J323" s="10" t="n">
        <v>30995.4</v>
      </c>
      <c r="K323" s="10" t="n">
        <v>30995.4</v>
      </c>
      <c r="L323" s="7" t="s">
        <v>13</v>
      </c>
      <c r="M323" s="10" t="n">
        <f aca="false">J323-K323</f>
        <v>0</v>
      </c>
      <c r="N323" s="7"/>
    </row>
    <row r="324" customFormat="false" ht="15.75" hidden="false" customHeight="true" outlineLevel="0" collapsed="false">
      <c r="A324" s="3" t="s">
        <v>554</v>
      </c>
      <c r="B324" s="3" t="s">
        <v>29</v>
      </c>
      <c r="C324" s="3" t="s">
        <v>555</v>
      </c>
      <c r="D324" s="3" t="s">
        <v>132</v>
      </c>
      <c r="E324" s="3" t="s">
        <v>46</v>
      </c>
      <c r="F324" s="3" t="s">
        <v>23</v>
      </c>
      <c r="G324" s="3" t="s">
        <v>556</v>
      </c>
      <c r="H324" s="3" t="s">
        <v>557</v>
      </c>
      <c r="I324" s="3" t="s">
        <v>558</v>
      </c>
      <c r="J324" s="6" t="n">
        <v>73</v>
      </c>
      <c r="K324" s="6" t="n">
        <v>73</v>
      </c>
      <c r="L324" s="3" t="s">
        <v>14</v>
      </c>
      <c r="M324" s="6" t="n">
        <f aca="false">J324-K324</f>
        <v>0</v>
      </c>
      <c r="N324" s="3"/>
    </row>
    <row r="325" customFormat="false" ht="15.75" hidden="false" customHeight="true" outlineLevel="0" collapsed="false">
      <c r="A325" s="7" t="s">
        <v>554</v>
      </c>
      <c r="B325" s="7" t="s">
        <v>29</v>
      </c>
      <c r="C325" s="7" t="s">
        <v>555</v>
      </c>
      <c r="D325" s="7" t="s">
        <v>132</v>
      </c>
      <c r="E325" s="7" t="s">
        <v>46</v>
      </c>
      <c r="F325" s="7" t="s">
        <v>23</v>
      </c>
      <c r="G325" s="7" t="s">
        <v>556</v>
      </c>
      <c r="H325" s="7" t="s">
        <v>557</v>
      </c>
      <c r="I325" s="7" t="s">
        <v>558</v>
      </c>
      <c r="J325" s="10" t="n">
        <v>130</v>
      </c>
      <c r="K325" s="10" t="n">
        <v>117</v>
      </c>
      <c r="L325" s="7" t="s">
        <v>15</v>
      </c>
      <c r="M325" s="10" t="n">
        <f aca="false">J325-K325</f>
        <v>13</v>
      </c>
      <c r="N325" s="7" t="s">
        <v>644</v>
      </c>
    </row>
    <row r="326" customFormat="false" ht="15.75" hidden="false" customHeight="true" outlineLevel="0" collapsed="false">
      <c r="A326" s="3" t="s">
        <v>559</v>
      </c>
      <c r="B326" s="3" t="s">
        <v>29</v>
      </c>
      <c r="C326" s="3" t="s">
        <v>560</v>
      </c>
      <c r="D326" s="3" t="s">
        <v>274</v>
      </c>
      <c r="E326" s="3" t="s">
        <v>39</v>
      </c>
      <c r="F326" s="3" t="s">
        <v>32</v>
      </c>
      <c r="G326" s="3" t="s">
        <v>561</v>
      </c>
      <c r="H326" s="3" t="s">
        <v>562</v>
      </c>
      <c r="I326" s="3" t="s">
        <v>563</v>
      </c>
      <c r="J326" s="6" t="n">
        <v>9675.6</v>
      </c>
      <c r="K326" s="6" t="n">
        <v>9675.6</v>
      </c>
      <c r="L326" s="3" t="s">
        <v>13</v>
      </c>
      <c r="M326" s="6" t="n">
        <f aca="false">J326-K326</f>
        <v>0</v>
      </c>
      <c r="N326" s="3"/>
    </row>
    <row r="327" customFormat="false" ht="15.75" hidden="false" customHeight="true" outlineLevel="0" collapsed="false">
      <c r="A327" s="7" t="s">
        <v>559</v>
      </c>
      <c r="B327" s="7" t="s">
        <v>29</v>
      </c>
      <c r="C327" s="7" t="s">
        <v>560</v>
      </c>
      <c r="D327" s="7" t="s">
        <v>274</v>
      </c>
      <c r="E327" s="7" t="s">
        <v>39</v>
      </c>
      <c r="F327" s="7" t="s">
        <v>32</v>
      </c>
      <c r="G327" s="7" t="s">
        <v>561</v>
      </c>
      <c r="H327" s="7" t="s">
        <v>562</v>
      </c>
      <c r="I327" s="7" t="s">
        <v>563</v>
      </c>
      <c r="J327" s="10" t="n">
        <v>164</v>
      </c>
      <c r="K327" s="10" t="n">
        <v>123</v>
      </c>
      <c r="L327" s="7" t="s">
        <v>14</v>
      </c>
      <c r="M327" s="10" t="n">
        <f aca="false">J327-K327</f>
        <v>41</v>
      </c>
      <c r="N327" s="7" t="s">
        <v>643</v>
      </c>
    </row>
    <row r="328" customFormat="false" ht="15.75" hidden="false" customHeight="true" outlineLevel="0" collapsed="false">
      <c r="A328" s="3" t="s">
        <v>559</v>
      </c>
      <c r="B328" s="3" t="s">
        <v>29</v>
      </c>
      <c r="C328" s="3" t="s">
        <v>560</v>
      </c>
      <c r="D328" s="3" t="s">
        <v>274</v>
      </c>
      <c r="E328" s="3" t="s">
        <v>39</v>
      </c>
      <c r="F328" s="3" t="s">
        <v>32</v>
      </c>
      <c r="G328" s="3" t="s">
        <v>561</v>
      </c>
      <c r="H328" s="3" t="s">
        <v>562</v>
      </c>
      <c r="I328" s="3" t="s">
        <v>563</v>
      </c>
      <c r="J328" s="6" t="n">
        <v>106</v>
      </c>
      <c r="K328" s="6" t="n">
        <v>53</v>
      </c>
      <c r="L328" s="3" t="s">
        <v>15</v>
      </c>
      <c r="M328" s="6" t="n">
        <f aca="false">J328-K328</f>
        <v>53</v>
      </c>
      <c r="N328" s="3" t="s">
        <v>643</v>
      </c>
    </row>
    <row r="329" customFormat="false" ht="15.75" hidden="false" customHeight="true" outlineLevel="0" collapsed="false">
      <c r="A329" s="7" t="s">
        <v>564</v>
      </c>
      <c r="B329" s="7" t="s">
        <v>29</v>
      </c>
      <c r="C329" s="7" t="s">
        <v>565</v>
      </c>
      <c r="D329" s="7" t="s">
        <v>122</v>
      </c>
      <c r="E329" s="7" t="s">
        <v>54</v>
      </c>
      <c r="F329" s="7" t="s">
        <v>32</v>
      </c>
      <c r="G329" s="7" t="s">
        <v>566</v>
      </c>
      <c r="H329" s="7" t="s">
        <v>567</v>
      </c>
      <c r="I329" s="7"/>
      <c r="J329" s="10" t="n">
        <v>11097.06</v>
      </c>
      <c r="K329" s="10" t="n">
        <v>11097.06</v>
      </c>
      <c r="L329" s="7" t="s">
        <v>13</v>
      </c>
      <c r="M329" s="10" t="n">
        <f aca="false">J329-K329</f>
        <v>0</v>
      </c>
      <c r="N329" s="7"/>
    </row>
    <row r="330" customFormat="false" ht="15.75" hidden="false" customHeight="true" outlineLevel="0" collapsed="false">
      <c r="A330" s="3" t="s">
        <v>564</v>
      </c>
      <c r="B330" s="3" t="s">
        <v>29</v>
      </c>
      <c r="C330" s="3" t="s">
        <v>565</v>
      </c>
      <c r="D330" s="3" t="s">
        <v>122</v>
      </c>
      <c r="E330" s="3" t="s">
        <v>54</v>
      </c>
      <c r="F330" s="3" t="s">
        <v>32</v>
      </c>
      <c r="G330" s="3" t="s">
        <v>566</v>
      </c>
      <c r="H330" s="3" t="s">
        <v>567</v>
      </c>
      <c r="I330" s="3"/>
      <c r="J330" s="6" t="n">
        <v>75</v>
      </c>
      <c r="K330" s="6" t="n">
        <v>75</v>
      </c>
      <c r="L330" s="3" t="s">
        <v>14</v>
      </c>
      <c r="M330" s="6" t="n">
        <f aca="false">J330-K330</f>
        <v>0</v>
      </c>
      <c r="N330" s="3"/>
    </row>
    <row r="331" customFormat="false" ht="15.75" hidden="false" customHeight="true" outlineLevel="0" collapsed="false">
      <c r="A331" s="7" t="s">
        <v>564</v>
      </c>
      <c r="B331" s="7" t="s">
        <v>29</v>
      </c>
      <c r="C331" s="7" t="s">
        <v>565</v>
      </c>
      <c r="D331" s="7" t="s">
        <v>122</v>
      </c>
      <c r="E331" s="7" t="s">
        <v>54</v>
      </c>
      <c r="F331" s="7" t="s">
        <v>32</v>
      </c>
      <c r="G331" s="7" t="s">
        <v>566</v>
      </c>
      <c r="H331" s="7" t="s">
        <v>567</v>
      </c>
      <c r="I331" s="7"/>
      <c r="J331" s="10" t="n">
        <v>942</v>
      </c>
      <c r="K331" s="10" t="n">
        <v>942</v>
      </c>
      <c r="L331" s="7" t="s">
        <v>15</v>
      </c>
      <c r="M331" s="10" t="n">
        <f aca="false">J331-K331</f>
        <v>0</v>
      </c>
      <c r="N331" s="7"/>
    </row>
    <row r="332" customFormat="false" ht="15.75" hidden="false" customHeight="true" outlineLevel="0" collapsed="false">
      <c r="A332" s="3" t="s">
        <v>568</v>
      </c>
      <c r="B332" s="3" t="s">
        <v>29</v>
      </c>
      <c r="C332" s="3" t="s">
        <v>569</v>
      </c>
      <c r="D332" s="3" t="s">
        <v>86</v>
      </c>
      <c r="E332" s="3" t="s">
        <v>87</v>
      </c>
      <c r="F332" s="3" t="s">
        <v>32</v>
      </c>
      <c r="G332" s="3" t="s">
        <v>570</v>
      </c>
      <c r="H332" s="3" t="s">
        <v>571</v>
      </c>
      <c r="I332" s="3"/>
      <c r="J332" s="6" t="n">
        <v>2835.04</v>
      </c>
      <c r="K332" s="6" t="n">
        <v>1417.52</v>
      </c>
      <c r="L332" s="3" t="s">
        <v>13</v>
      </c>
      <c r="M332" s="6" t="n">
        <f aca="false">J332-K332</f>
        <v>1417.52</v>
      </c>
      <c r="N332" s="3" t="s">
        <v>645</v>
      </c>
    </row>
    <row r="333" customFormat="false" ht="15.75" hidden="false" customHeight="true" outlineLevel="0" collapsed="false">
      <c r="A333" s="7" t="s">
        <v>568</v>
      </c>
      <c r="B333" s="7" t="s">
        <v>29</v>
      </c>
      <c r="C333" s="7" t="s">
        <v>569</v>
      </c>
      <c r="D333" s="7" t="s">
        <v>86</v>
      </c>
      <c r="E333" s="7" t="s">
        <v>87</v>
      </c>
      <c r="F333" s="7" t="s">
        <v>32</v>
      </c>
      <c r="G333" s="7" t="s">
        <v>570</v>
      </c>
      <c r="H333" s="7" t="s">
        <v>571</v>
      </c>
      <c r="I333" s="7"/>
      <c r="J333" s="10" t="n">
        <v>182</v>
      </c>
      <c r="K333" s="10" t="n">
        <v>182</v>
      </c>
      <c r="L333" s="7" t="s">
        <v>14</v>
      </c>
      <c r="M333" s="10" t="n">
        <f aca="false">J333-K333</f>
        <v>0</v>
      </c>
      <c r="N333" s="7"/>
    </row>
    <row r="334" customFormat="false" ht="15.75" hidden="false" customHeight="true" outlineLevel="0" collapsed="false">
      <c r="A334" s="3" t="s">
        <v>568</v>
      </c>
      <c r="B334" s="3" t="s">
        <v>29</v>
      </c>
      <c r="C334" s="3" t="s">
        <v>569</v>
      </c>
      <c r="D334" s="3" t="s">
        <v>86</v>
      </c>
      <c r="E334" s="3" t="s">
        <v>87</v>
      </c>
      <c r="F334" s="3" t="s">
        <v>32</v>
      </c>
      <c r="G334" s="3" t="s">
        <v>570</v>
      </c>
      <c r="H334" s="3" t="s">
        <v>571</v>
      </c>
      <c r="I334" s="3"/>
      <c r="J334" s="6" t="n">
        <v>215</v>
      </c>
      <c r="K334" s="6" t="n">
        <v>215</v>
      </c>
      <c r="L334" s="3" t="s">
        <v>15</v>
      </c>
      <c r="M334" s="6" t="n">
        <f aca="false">J334-K334</f>
        <v>0</v>
      </c>
      <c r="N334" s="3"/>
    </row>
    <row r="335" customFormat="false" ht="15.75" hidden="false" customHeight="true" outlineLevel="0" collapsed="false">
      <c r="A335" s="7" t="s">
        <v>572</v>
      </c>
      <c r="B335" s="7" t="s">
        <v>29</v>
      </c>
      <c r="C335" s="7" t="s">
        <v>573</v>
      </c>
      <c r="D335" s="7" t="s">
        <v>86</v>
      </c>
      <c r="E335" s="7" t="s">
        <v>87</v>
      </c>
      <c r="F335" s="7" t="s">
        <v>32</v>
      </c>
      <c r="G335" s="7" t="s">
        <v>574</v>
      </c>
      <c r="H335" s="7" t="s">
        <v>575</v>
      </c>
      <c r="I335" s="7" t="s">
        <v>576</v>
      </c>
      <c r="J335" s="10" t="n">
        <v>2050.81</v>
      </c>
      <c r="K335" s="10" t="n">
        <v>2050.81</v>
      </c>
      <c r="L335" s="7" t="s">
        <v>13</v>
      </c>
      <c r="M335" s="10" t="n">
        <f aca="false">J335-K335</f>
        <v>0</v>
      </c>
      <c r="N335" s="7"/>
    </row>
    <row r="336" customFormat="false" ht="15.75" hidden="false" customHeight="true" outlineLevel="0" collapsed="false">
      <c r="A336" s="3" t="s">
        <v>572</v>
      </c>
      <c r="B336" s="3" t="s">
        <v>29</v>
      </c>
      <c r="C336" s="3" t="s">
        <v>573</v>
      </c>
      <c r="D336" s="3" t="s">
        <v>86</v>
      </c>
      <c r="E336" s="3" t="s">
        <v>87</v>
      </c>
      <c r="F336" s="3" t="s">
        <v>32</v>
      </c>
      <c r="G336" s="3" t="s">
        <v>574</v>
      </c>
      <c r="H336" s="3" t="s">
        <v>575</v>
      </c>
      <c r="I336" s="3" t="s">
        <v>576</v>
      </c>
      <c r="J336" s="6" t="n">
        <v>234</v>
      </c>
      <c r="K336" s="6" t="n">
        <v>117</v>
      </c>
      <c r="L336" s="3" t="s">
        <v>14</v>
      </c>
      <c r="M336" s="6" t="n">
        <f aca="false">J336-K336</f>
        <v>117</v>
      </c>
      <c r="N336" s="3" t="s">
        <v>643</v>
      </c>
    </row>
    <row r="337" customFormat="false" ht="15.75" hidden="false" customHeight="true" outlineLevel="0" collapsed="false">
      <c r="A337" s="7" t="s">
        <v>572</v>
      </c>
      <c r="B337" s="7" t="s">
        <v>29</v>
      </c>
      <c r="C337" s="7" t="s">
        <v>573</v>
      </c>
      <c r="D337" s="7" t="s">
        <v>86</v>
      </c>
      <c r="E337" s="7" t="s">
        <v>87</v>
      </c>
      <c r="F337" s="7" t="s">
        <v>32</v>
      </c>
      <c r="G337" s="7" t="s">
        <v>574</v>
      </c>
      <c r="H337" s="7" t="s">
        <v>575</v>
      </c>
      <c r="I337" s="7" t="s">
        <v>576</v>
      </c>
      <c r="J337" s="10" t="n">
        <v>21</v>
      </c>
      <c r="K337" s="10" t="n">
        <v>0</v>
      </c>
      <c r="L337" s="7" t="s">
        <v>15</v>
      </c>
      <c r="M337" s="10" t="n">
        <f aca="false">J337-K337</f>
        <v>21</v>
      </c>
      <c r="N337" s="7" t="s">
        <v>643</v>
      </c>
    </row>
    <row r="338" customFormat="false" ht="15.75" hidden="false" customHeight="true" outlineLevel="0" collapsed="false">
      <c r="A338" s="3" t="s">
        <v>577</v>
      </c>
      <c r="B338" s="3" t="s">
        <v>29</v>
      </c>
      <c r="C338" s="3" t="s">
        <v>578</v>
      </c>
      <c r="D338" s="3" t="s">
        <v>31</v>
      </c>
      <c r="E338" s="3" t="s">
        <v>22</v>
      </c>
      <c r="F338" s="3" t="s">
        <v>23</v>
      </c>
      <c r="G338" s="3" t="s">
        <v>196</v>
      </c>
      <c r="H338" s="3" t="s">
        <v>579</v>
      </c>
      <c r="I338" s="3"/>
      <c r="J338" s="6" t="n">
        <v>1510.1</v>
      </c>
      <c r="K338" s="6" t="n">
        <v>1510.1</v>
      </c>
      <c r="L338" s="3" t="s">
        <v>13</v>
      </c>
      <c r="M338" s="6" t="n">
        <f aca="false">J338-K338</f>
        <v>0</v>
      </c>
      <c r="N338" s="3"/>
    </row>
    <row r="339" customFormat="false" ht="15.75" hidden="false" customHeight="true" outlineLevel="0" collapsed="false">
      <c r="A339" s="7" t="s">
        <v>577</v>
      </c>
      <c r="B339" s="7" t="s">
        <v>29</v>
      </c>
      <c r="C339" s="7" t="s">
        <v>578</v>
      </c>
      <c r="D339" s="7" t="s">
        <v>31</v>
      </c>
      <c r="E339" s="7" t="s">
        <v>22</v>
      </c>
      <c r="F339" s="7" t="s">
        <v>23</v>
      </c>
      <c r="G339" s="7" t="s">
        <v>196</v>
      </c>
      <c r="H339" s="7" t="s">
        <v>579</v>
      </c>
      <c r="I339" s="7"/>
      <c r="J339" s="10" t="n">
        <v>63</v>
      </c>
      <c r="K339" s="10" t="n">
        <v>63</v>
      </c>
      <c r="L339" s="7" t="s">
        <v>14</v>
      </c>
      <c r="M339" s="10" t="n">
        <f aca="false">J339-K339</f>
        <v>0</v>
      </c>
      <c r="N339" s="7"/>
    </row>
    <row r="340" customFormat="false" ht="15.75" hidden="false" customHeight="true" outlineLevel="0" collapsed="false">
      <c r="A340" s="3" t="s">
        <v>577</v>
      </c>
      <c r="B340" s="3" t="s">
        <v>29</v>
      </c>
      <c r="C340" s="3" t="s">
        <v>578</v>
      </c>
      <c r="D340" s="3" t="s">
        <v>31</v>
      </c>
      <c r="E340" s="3" t="s">
        <v>22</v>
      </c>
      <c r="F340" s="3" t="s">
        <v>23</v>
      </c>
      <c r="G340" s="3" t="s">
        <v>196</v>
      </c>
      <c r="H340" s="3" t="s">
        <v>579</v>
      </c>
      <c r="I340" s="3"/>
      <c r="J340" s="6" t="n">
        <v>128</v>
      </c>
      <c r="K340" s="6" t="n">
        <v>96</v>
      </c>
      <c r="L340" s="3" t="s">
        <v>15</v>
      </c>
      <c r="M340" s="6" t="n">
        <f aca="false">J340-K340</f>
        <v>32</v>
      </c>
      <c r="N340" s="3" t="s">
        <v>643</v>
      </c>
    </row>
    <row r="341" customFormat="false" ht="15.75" hidden="false" customHeight="true" outlineLevel="0" collapsed="false">
      <c r="A341" s="7" t="s">
        <v>580</v>
      </c>
      <c r="B341" s="7" t="s">
        <v>29</v>
      </c>
      <c r="C341" s="7" t="s">
        <v>581</v>
      </c>
      <c r="D341" s="7" t="s">
        <v>21</v>
      </c>
      <c r="E341" s="7" t="s">
        <v>22</v>
      </c>
      <c r="F341" s="7" t="s">
        <v>23</v>
      </c>
      <c r="G341" s="7" t="s">
        <v>582</v>
      </c>
      <c r="H341" s="7" t="s">
        <v>584</v>
      </c>
      <c r="I341" s="7"/>
      <c r="J341" s="10" t="n">
        <v>1765.64</v>
      </c>
      <c r="K341" s="10" t="n">
        <v>882.82</v>
      </c>
      <c r="L341" s="7" t="s">
        <v>13</v>
      </c>
      <c r="M341" s="10" t="n">
        <f aca="false">J341-K341</f>
        <v>882.82</v>
      </c>
      <c r="N341" s="7" t="s">
        <v>642</v>
      </c>
    </row>
    <row r="342" customFormat="false" ht="15.75" hidden="false" customHeight="true" outlineLevel="0" collapsed="false">
      <c r="A342" s="3" t="s">
        <v>580</v>
      </c>
      <c r="B342" s="3" t="s">
        <v>29</v>
      </c>
      <c r="C342" s="3" t="s">
        <v>581</v>
      </c>
      <c r="D342" s="3" t="s">
        <v>21</v>
      </c>
      <c r="E342" s="3" t="s">
        <v>22</v>
      </c>
      <c r="F342" s="3" t="s">
        <v>23</v>
      </c>
      <c r="G342" s="3" t="s">
        <v>582</v>
      </c>
      <c r="H342" s="3" t="s">
        <v>584</v>
      </c>
      <c r="I342" s="3"/>
      <c r="J342" s="6" t="n">
        <v>1698</v>
      </c>
      <c r="K342" s="6" t="n">
        <v>1698</v>
      </c>
      <c r="L342" s="3" t="s">
        <v>14</v>
      </c>
      <c r="M342" s="6" t="n">
        <f aca="false">J342-K342</f>
        <v>0</v>
      </c>
      <c r="N342" s="3"/>
    </row>
    <row r="343" customFormat="false" ht="15.75" hidden="false" customHeight="true" outlineLevel="0" collapsed="false">
      <c r="A343" s="7" t="s">
        <v>580</v>
      </c>
      <c r="B343" s="7" t="s">
        <v>29</v>
      </c>
      <c r="C343" s="7" t="s">
        <v>581</v>
      </c>
      <c r="D343" s="7" t="s">
        <v>21</v>
      </c>
      <c r="E343" s="7" t="s">
        <v>22</v>
      </c>
      <c r="F343" s="7" t="s">
        <v>23</v>
      </c>
      <c r="G343" s="7" t="s">
        <v>582</v>
      </c>
      <c r="H343" s="7" t="s">
        <v>584</v>
      </c>
      <c r="I343" s="7"/>
      <c r="J343" s="10" t="n">
        <v>173</v>
      </c>
      <c r="K343" s="10" t="n">
        <v>173</v>
      </c>
      <c r="L343" s="7" t="s">
        <v>15</v>
      </c>
      <c r="M343" s="10" t="n">
        <f aca="false">J343-K343</f>
        <v>0</v>
      </c>
      <c r="N343" s="7"/>
    </row>
    <row r="344" customFormat="false" ht="15.75" hidden="false" customHeight="true" outlineLevel="0" collapsed="false">
      <c r="A344" s="3" t="s">
        <v>585</v>
      </c>
      <c r="B344" s="3" t="s">
        <v>29</v>
      </c>
      <c r="C344" s="3" t="s">
        <v>586</v>
      </c>
      <c r="D344" s="3" t="s">
        <v>86</v>
      </c>
      <c r="E344" s="3" t="s">
        <v>87</v>
      </c>
      <c r="F344" s="3" t="s">
        <v>32</v>
      </c>
      <c r="G344" s="3" t="s">
        <v>587</v>
      </c>
      <c r="H344" s="3" t="s">
        <v>588</v>
      </c>
      <c r="I344" s="3" t="s">
        <v>589</v>
      </c>
      <c r="J344" s="6" t="n">
        <v>2634.32</v>
      </c>
      <c r="K344" s="6" t="n">
        <v>1975.74</v>
      </c>
      <c r="L344" s="3" t="s">
        <v>13</v>
      </c>
      <c r="M344" s="6" t="n">
        <f aca="false">J344-K344</f>
        <v>658.58</v>
      </c>
      <c r="N344" s="3" t="s">
        <v>643</v>
      </c>
    </row>
    <row r="345" customFormat="false" ht="15.75" hidden="false" customHeight="true" outlineLevel="0" collapsed="false">
      <c r="A345" s="7" t="s">
        <v>585</v>
      </c>
      <c r="B345" s="7" t="s">
        <v>29</v>
      </c>
      <c r="C345" s="7" t="s">
        <v>586</v>
      </c>
      <c r="D345" s="7" t="s">
        <v>86</v>
      </c>
      <c r="E345" s="7" t="s">
        <v>87</v>
      </c>
      <c r="F345" s="7" t="s">
        <v>32</v>
      </c>
      <c r="G345" s="7" t="s">
        <v>587</v>
      </c>
      <c r="H345" s="7" t="s">
        <v>588</v>
      </c>
      <c r="I345" s="7" t="s">
        <v>589</v>
      </c>
      <c r="J345" s="10" t="n">
        <v>158</v>
      </c>
      <c r="K345" s="10" t="n">
        <v>158</v>
      </c>
      <c r="L345" s="7" t="s">
        <v>14</v>
      </c>
      <c r="M345" s="10" t="n">
        <f aca="false">J345-K345</f>
        <v>0</v>
      </c>
      <c r="N345" s="7"/>
    </row>
    <row r="346" customFormat="false" ht="15.75" hidden="false" customHeight="true" outlineLevel="0" collapsed="false">
      <c r="A346" s="3" t="s">
        <v>585</v>
      </c>
      <c r="B346" s="3" t="s">
        <v>29</v>
      </c>
      <c r="C346" s="3" t="s">
        <v>586</v>
      </c>
      <c r="D346" s="3" t="s">
        <v>86</v>
      </c>
      <c r="E346" s="3" t="s">
        <v>87</v>
      </c>
      <c r="F346" s="3" t="s">
        <v>32</v>
      </c>
      <c r="G346" s="3" t="s">
        <v>587</v>
      </c>
      <c r="H346" s="3" t="s">
        <v>588</v>
      </c>
      <c r="I346" s="3" t="s">
        <v>589</v>
      </c>
      <c r="J346" s="6" t="n">
        <v>360</v>
      </c>
      <c r="K346" s="6" t="n">
        <v>180</v>
      </c>
      <c r="L346" s="3" t="s">
        <v>15</v>
      </c>
      <c r="M346" s="6" t="n">
        <f aca="false">J346-K346</f>
        <v>180</v>
      </c>
      <c r="N346" s="3" t="s">
        <v>645</v>
      </c>
    </row>
    <row r="347" customFormat="false" ht="15.75" hidden="false" customHeight="true" outlineLevel="0" collapsed="false">
      <c r="A347" s="7" t="s">
        <v>590</v>
      </c>
      <c r="B347" s="7" t="s">
        <v>29</v>
      </c>
      <c r="C347" s="7" t="s">
        <v>591</v>
      </c>
      <c r="D347" s="7" t="s">
        <v>143</v>
      </c>
      <c r="E347" s="7" t="s">
        <v>68</v>
      </c>
      <c r="F347" s="7" t="s">
        <v>23</v>
      </c>
      <c r="G347" s="7" t="s">
        <v>592</v>
      </c>
      <c r="H347" s="7" t="s">
        <v>593</v>
      </c>
      <c r="I347" s="7" t="s">
        <v>366</v>
      </c>
      <c r="J347" s="10" t="n">
        <v>30574.8</v>
      </c>
      <c r="K347" s="10" t="n">
        <v>0</v>
      </c>
      <c r="L347" s="7" t="s">
        <v>13</v>
      </c>
      <c r="M347" s="10" t="n">
        <f aca="false">J347-K347</f>
        <v>30574.8</v>
      </c>
      <c r="N347" s="7" t="s">
        <v>644</v>
      </c>
    </row>
    <row r="348" customFormat="false" ht="15.75" hidden="false" customHeight="true" outlineLevel="0" collapsed="false">
      <c r="A348" s="3" t="s">
        <v>590</v>
      </c>
      <c r="B348" s="3" t="s">
        <v>29</v>
      </c>
      <c r="C348" s="3" t="s">
        <v>591</v>
      </c>
      <c r="D348" s="3" t="s">
        <v>143</v>
      </c>
      <c r="E348" s="3" t="s">
        <v>68</v>
      </c>
      <c r="F348" s="3" t="s">
        <v>23</v>
      </c>
      <c r="G348" s="3" t="s">
        <v>592</v>
      </c>
      <c r="H348" s="3" t="s">
        <v>593</v>
      </c>
      <c r="I348" s="3" t="s">
        <v>366</v>
      </c>
      <c r="J348" s="6" t="n">
        <v>161</v>
      </c>
      <c r="K348" s="6" t="n">
        <v>161</v>
      </c>
      <c r="L348" s="3" t="s">
        <v>14</v>
      </c>
      <c r="M348" s="6" t="n">
        <f aca="false">J348-K348</f>
        <v>0</v>
      </c>
      <c r="N348" s="3"/>
    </row>
    <row r="349" customFormat="false" ht="15.75" hidden="false" customHeight="true" outlineLevel="0" collapsed="false">
      <c r="A349" s="7" t="s">
        <v>590</v>
      </c>
      <c r="B349" s="7" t="s">
        <v>29</v>
      </c>
      <c r="C349" s="7" t="s">
        <v>591</v>
      </c>
      <c r="D349" s="7" t="s">
        <v>143</v>
      </c>
      <c r="E349" s="7" t="s">
        <v>68</v>
      </c>
      <c r="F349" s="7" t="s">
        <v>23</v>
      </c>
      <c r="G349" s="7" t="s">
        <v>592</v>
      </c>
      <c r="H349" s="7" t="s">
        <v>593</v>
      </c>
      <c r="I349" s="7" t="s">
        <v>366</v>
      </c>
      <c r="J349" s="10" t="n">
        <v>249</v>
      </c>
      <c r="K349" s="10" t="n">
        <v>0</v>
      </c>
      <c r="L349" s="7" t="s">
        <v>15</v>
      </c>
      <c r="M349" s="10" t="n">
        <f aca="false">J349-K349</f>
        <v>249</v>
      </c>
      <c r="N349" s="7" t="s">
        <v>643</v>
      </c>
    </row>
    <row r="350" customFormat="false" ht="15.75" hidden="false" customHeight="true" outlineLevel="0" collapsed="false">
      <c r="A350" s="3" t="s">
        <v>594</v>
      </c>
      <c r="B350" s="3" t="s">
        <v>29</v>
      </c>
      <c r="C350" s="3" t="s">
        <v>595</v>
      </c>
      <c r="D350" s="3" t="s">
        <v>93</v>
      </c>
      <c r="E350" s="3" t="s">
        <v>87</v>
      </c>
      <c r="F350" s="3" t="s">
        <v>23</v>
      </c>
      <c r="G350" s="3" t="s">
        <v>596</v>
      </c>
      <c r="H350" s="3" t="s">
        <v>597</v>
      </c>
      <c r="I350" s="3" t="s">
        <v>598</v>
      </c>
      <c r="J350" s="6" t="n">
        <v>1278.85</v>
      </c>
      <c r="K350" s="6" t="n">
        <v>1278.85</v>
      </c>
      <c r="L350" s="3" t="s">
        <v>13</v>
      </c>
      <c r="M350" s="6" t="n">
        <f aca="false">J350-K350</f>
        <v>0</v>
      </c>
      <c r="N350" s="3"/>
    </row>
    <row r="351" customFormat="false" ht="15.75" hidden="false" customHeight="true" outlineLevel="0" collapsed="false">
      <c r="A351" s="7" t="s">
        <v>594</v>
      </c>
      <c r="B351" s="7" t="s">
        <v>29</v>
      </c>
      <c r="C351" s="7" t="s">
        <v>595</v>
      </c>
      <c r="D351" s="7" t="s">
        <v>93</v>
      </c>
      <c r="E351" s="7" t="s">
        <v>87</v>
      </c>
      <c r="F351" s="7" t="s">
        <v>23</v>
      </c>
      <c r="G351" s="7" t="s">
        <v>596</v>
      </c>
      <c r="H351" s="7" t="s">
        <v>597</v>
      </c>
      <c r="I351" s="7" t="s">
        <v>598</v>
      </c>
      <c r="J351" s="10" t="n">
        <v>109</v>
      </c>
      <c r="K351" s="10" t="n">
        <v>109</v>
      </c>
      <c r="L351" s="7" t="s">
        <v>14</v>
      </c>
      <c r="M351" s="10" t="n">
        <f aca="false">J351-K351</f>
        <v>0</v>
      </c>
      <c r="N351" s="7"/>
    </row>
    <row r="352" customFormat="false" ht="15.75" hidden="false" customHeight="true" outlineLevel="0" collapsed="false">
      <c r="A352" s="3" t="s">
        <v>594</v>
      </c>
      <c r="B352" s="3" t="s">
        <v>29</v>
      </c>
      <c r="C352" s="3" t="s">
        <v>595</v>
      </c>
      <c r="D352" s="3" t="s">
        <v>93</v>
      </c>
      <c r="E352" s="3" t="s">
        <v>87</v>
      </c>
      <c r="F352" s="3" t="s">
        <v>23</v>
      </c>
      <c r="G352" s="3" t="s">
        <v>596</v>
      </c>
      <c r="H352" s="3" t="s">
        <v>597</v>
      </c>
      <c r="I352" s="3" t="s">
        <v>598</v>
      </c>
      <c r="J352" s="6" t="n">
        <v>702</v>
      </c>
      <c r="K352" s="6" t="n">
        <v>526.5</v>
      </c>
      <c r="L352" s="3" t="s">
        <v>15</v>
      </c>
      <c r="M352" s="6" t="n">
        <f aca="false">J352-K352</f>
        <v>175.5</v>
      </c>
      <c r="N352" s="3" t="s">
        <v>644</v>
      </c>
    </row>
    <row r="353" customFormat="false" ht="15.75" hidden="false" customHeight="true" outlineLevel="0" collapsed="false">
      <c r="A353" s="7" t="s">
        <v>599</v>
      </c>
      <c r="B353" s="7" t="s">
        <v>29</v>
      </c>
      <c r="C353" s="7" t="s">
        <v>600</v>
      </c>
      <c r="D353" s="7" t="s">
        <v>38</v>
      </c>
      <c r="E353" s="7" t="s">
        <v>39</v>
      </c>
      <c r="F353" s="7" t="s">
        <v>32</v>
      </c>
      <c r="G353" s="7" t="s">
        <v>601</v>
      </c>
      <c r="H353" s="7" t="s">
        <v>602</v>
      </c>
      <c r="I353" s="7" t="s">
        <v>603</v>
      </c>
      <c r="J353" s="10" t="n">
        <v>11101.62</v>
      </c>
      <c r="K353" s="10" t="n">
        <v>0</v>
      </c>
      <c r="L353" s="7" t="s">
        <v>13</v>
      </c>
      <c r="M353" s="10" t="n">
        <f aca="false">J353-K353</f>
        <v>11101.62</v>
      </c>
      <c r="N353" s="7" t="s">
        <v>644</v>
      </c>
    </row>
    <row r="354" customFormat="false" ht="15.75" hidden="false" customHeight="true" outlineLevel="0" collapsed="false">
      <c r="A354" s="3" t="s">
        <v>599</v>
      </c>
      <c r="B354" s="3" t="s">
        <v>29</v>
      </c>
      <c r="C354" s="3" t="s">
        <v>600</v>
      </c>
      <c r="D354" s="3" t="s">
        <v>38</v>
      </c>
      <c r="E354" s="3" t="s">
        <v>39</v>
      </c>
      <c r="F354" s="3" t="s">
        <v>32</v>
      </c>
      <c r="G354" s="3" t="s">
        <v>601</v>
      </c>
      <c r="H354" s="3" t="s">
        <v>602</v>
      </c>
      <c r="I354" s="3" t="s">
        <v>603</v>
      </c>
      <c r="J354" s="6" t="n">
        <v>2652</v>
      </c>
      <c r="K354" s="6" t="n">
        <v>2386.8</v>
      </c>
      <c r="L354" s="3" t="s">
        <v>14</v>
      </c>
      <c r="M354" s="6" t="n">
        <f aca="false">J354-K354</f>
        <v>265.2</v>
      </c>
      <c r="N354" s="3" t="s">
        <v>644</v>
      </c>
    </row>
    <row r="355" customFormat="false" ht="15.75" hidden="false" customHeight="true" outlineLevel="0" collapsed="false">
      <c r="A355" s="7" t="s">
        <v>599</v>
      </c>
      <c r="B355" s="7" t="s">
        <v>29</v>
      </c>
      <c r="C355" s="7" t="s">
        <v>600</v>
      </c>
      <c r="D355" s="7" t="s">
        <v>38</v>
      </c>
      <c r="E355" s="7" t="s">
        <v>39</v>
      </c>
      <c r="F355" s="7" t="s">
        <v>32</v>
      </c>
      <c r="G355" s="7" t="s">
        <v>601</v>
      </c>
      <c r="H355" s="7" t="s">
        <v>602</v>
      </c>
      <c r="I355" s="7" t="s">
        <v>603</v>
      </c>
      <c r="J355" s="10" t="n">
        <v>918</v>
      </c>
      <c r="K355" s="10" t="n">
        <v>826.2</v>
      </c>
      <c r="L355" s="7" t="s">
        <v>15</v>
      </c>
      <c r="M355" s="10" t="n">
        <f aca="false">J355-K355</f>
        <v>91.8</v>
      </c>
      <c r="N355" s="7" t="s">
        <v>645</v>
      </c>
    </row>
    <row r="356" customFormat="false" ht="15.75" hidden="false" customHeight="true" outlineLevel="0" collapsed="false">
      <c r="A356" s="3" t="s">
        <v>604</v>
      </c>
      <c r="B356" s="3" t="s">
        <v>29</v>
      </c>
      <c r="C356" s="3" t="s">
        <v>605</v>
      </c>
      <c r="D356" s="3" t="s">
        <v>93</v>
      </c>
      <c r="E356" s="3" t="s">
        <v>87</v>
      </c>
      <c r="F356" s="3" t="s">
        <v>32</v>
      </c>
      <c r="G356" s="3" t="s">
        <v>606</v>
      </c>
      <c r="H356" s="3" t="s">
        <v>607</v>
      </c>
      <c r="I356" s="3" t="s">
        <v>608</v>
      </c>
      <c r="J356" s="6" t="n">
        <v>2703.98</v>
      </c>
      <c r="K356" s="6" t="n">
        <v>2027.99</v>
      </c>
      <c r="L356" s="3" t="s">
        <v>13</v>
      </c>
      <c r="M356" s="6" t="n">
        <f aca="false">J356-K356</f>
        <v>675.99</v>
      </c>
      <c r="N356" s="3" t="s">
        <v>645</v>
      </c>
    </row>
    <row r="357" customFormat="false" ht="15.75" hidden="false" customHeight="true" outlineLevel="0" collapsed="false">
      <c r="A357" s="7" t="s">
        <v>604</v>
      </c>
      <c r="B357" s="7" t="s">
        <v>29</v>
      </c>
      <c r="C357" s="7" t="s">
        <v>605</v>
      </c>
      <c r="D357" s="7" t="s">
        <v>93</v>
      </c>
      <c r="E357" s="7" t="s">
        <v>87</v>
      </c>
      <c r="F357" s="7" t="s">
        <v>32</v>
      </c>
      <c r="G357" s="7" t="s">
        <v>606</v>
      </c>
      <c r="H357" s="7" t="s">
        <v>607</v>
      </c>
      <c r="I357" s="7" t="s">
        <v>608</v>
      </c>
      <c r="J357" s="10" t="n">
        <v>63</v>
      </c>
      <c r="K357" s="10" t="n">
        <v>63</v>
      </c>
      <c r="L357" s="7" t="s">
        <v>14</v>
      </c>
      <c r="M357" s="10" t="n">
        <f aca="false">J357-K357</f>
        <v>0</v>
      </c>
      <c r="N357" s="7"/>
    </row>
    <row r="358" customFormat="false" ht="15.75" hidden="false" customHeight="true" outlineLevel="0" collapsed="false">
      <c r="A358" s="3" t="s">
        <v>604</v>
      </c>
      <c r="B358" s="3" t="s">
        <v>29</v>
      </c>
      <c r="C358" s="3" t="s">
        <v>605</v>
      </c>
      <c r="D358" s="3" t="s">
        <v>93</v>
      </c>
      <c r="E358" s="3" t="s">
        <v>87</v>
      </c>
      <c r="F358" s="3" t="s">
        <v>32</v>
      </c>
      <c r="G358" s="3" t="s">
        <v>606</v>
      </c>
      <c r="H358" s="3" t="s">
        <v>607</v>
      </c>
      <c r="I358" s="3" t="s">
        <v>608</v>
      </c>
      <c r="J358" s="6" t="n">
        <v>15</v>
      </c>
      <c r="K358" s="6" t="n">
        <v>11.25</v>
      </c>
      <c r="L358" s="3" t="s">
        <v>15</v>
      </c>
      <c r="M358" s="6" t="n">
        <f aca="false">J358-K358</f>
        <v>3.75</v>
      </c>
      <c r="N358" s="3" t="s">
        <v>642</v>
      </c>
    </row>
    <row r="359" customFormat="false" ht="15.75" hidden="false" customHeight="true" outlineLevel="0" collapsed="false">
      <c r="A359" s="7" t="s">
        <v>609</v>
      </c>
      <c r="B359" s="7" t="s">
        <v>29</v>
      </c>
      <c r="C359" s="7" t="s">
        <v>610</v>
      </c>
      <c r="D359" s="7" t="s">
        <v>99</v>
      </c>
      <c r="E359" s="7" t="s">
        <v>54</v>
      </c>
      <c r="F359" s="7" t="s">
        <v>32</v>
      </c>
      <c r="G359" s="7" t="s">
        <v>611</v>
      </c>
      <c r="H359" s="7" t="s">
        <v>612</v>
      </c>
      <c r="I359" s="7" t="s">
        <v>613</v>
      </c>
      <c r="J359" s="10" t="n">
        <v>1126.16</v>
      </c>
      <c r="K359" s="10" t="n">
        <v>0</v>
      </c>
      <c r="L359" s="7" t="s">
        <v>13</v>
      </c>
      <c r="M359" s="10" t="n">
        <f aca="false">J359-K359</f>
        <v>1126.16</v>
      </c>
      <c r="N359" s="7" t="s">
        <v>644</v>
      </c>
    </row>
    <row r="360" customFormat="false" ht="15.75" hidden="false" customHeight="true" outlineLevel="0" collapsed="false">
      <c r="A360" s="3" t="s">
        <v>609</v>
      </c>
      <c r="B360" s="3" t="s">
        <v>29</v>
      </c>
      <c r="C360" s="3" t="s">
        <v>610</v>
      </c>
      <c r="D360" s="3" t="s">
        <v>99</v>
      </c>
      <c r="E360" s="3" t="s">
        <v>54</v>
      </c>
      <c r="F360" s="3" t="s">
        <v>32</v>
      </c>
      <c r="G360" s="3" t="s">
        <v>611</v>
      </c>
      <c r="H360" s="3" t="s">
        <v>612</v>
      </c>
      <c r="I360" s="3" t="s">
        <v>613</v>
      </c>
      <c r="J360" s="6" t="n">
        <v>260</v>
      </c>
      <c r="K360" s="6" t="n">
        <v>130</v>
      </c>
      <c r="L360" s="3" t="s">
        <v>14</v>
      </c>
      <c r="M360" s="6" t="n">
        <f aca="false">J360-K360</f>
        <v>130</v>
      </c>
      <c r="N360" s="3" t="s">
        <v>644</v>
      </c>
    </row>
    <row r="361" customFormat="false" ht="15.75" hidden="false" customHeight="true" outlineLevel="0" collapsed="false">
      <c r="A361" s="7" t="s">
        <v>609</v>
      </c>
      <c r="B361" s="7" t="s">
        <v>29</v>
      </c>
      <c r="C361" s="7" t="s">
        <v>610</v>
      </c>
      <c r="D361" s="7" t="s">
        <v>99</v>
      </c>
      <c r="E361" s="7" t="s">
        <v>54</v>
      </c>
      <c r="F361" s="7" t="s">
        <v>32</v>
      </c>
      <c r="G361" s="7" t="s">
        <v>611</v>
      </c>
      <c r="H361" s="7" t="s">
        <v>612</v>
      </c>
      <c r="I361" s="7" t="s">
        <v>613</v>
      </c>
      <c r="J361" s="10" t="n">
        <v>215</v>
      </c>
      <c r="K361" s="10" t="n">
        <v>215</v>
      </c>
      <c r="L361" s="7" t="s">
        <v>15</v>
      </c>
      <c r="M361" s="10" t="n">
        <f aca="false">J361-K361</f>
        <v>0</v>
      </c>
      <c r="N361" s="7"/>
    </row>
    <row r="362" customFormat="false" ht="15.75" hidden="false" customHeight="true" outlineLevel="0" collapsed="false">
      <c r="A362" s="3" t="s">
        <v>614</v>
      </c>
      <c r="B362" s="3" t="s">
        <v>29</v>
      </c>
      <c r="C362" s="3" t="s">
        <v>615</v>
      </c>
      <c r="D362" s="3" t="s">
        <v>173</v>
      </c>
      <c r="E362" s="3" t="s">
        <v>68</v>
      </c>
      <c r="F362" s="3" t="s">
        <v>23</v>
      </c>
      <c r="G362" s="3" t="s">
        <v>616</v>
      </c>
      <c r="H362" s="3" t="s">
        <v>617</v>
      </c>
      <c r="I362" s="3" t="s">
        <v>618</v>
      </c>
      <c r="J362" s="6" t="n">
        <v>2757.55</v>
      </c>
      <c r="K362" s="6" t="n">
        <v>2757.55</v>
      </c>
      <c r="L362" s="3" t="s">
        <v>13</v>
      </c>
      <c r="M362" s="6" t="n">
        <f aca="false">J362-K362</f>
        <v>0</v>
      </c>
      <c r="N362" s="3"/>
    </row>
    <row r="363" customFormat="false" ht="15.75" hidden="false" customHeight="true" outlineLevel="0" collapsed="false">
      <c r="A363" s="7" t="s">
        <v>614</v>
      </c>
      <c r="B363" s="7" t="s">
        <v>29</v>
      </c>
      <c r="C363" s="7" t="s">
        <v>615</v>
      </c>
      <c r="D363" s="7" t="s">
        <v>173</v>
      </c>
      <c r="E363" s="7" t="s">
        <v>68</v>
      </c>
      <c r="F363" s="7" t="s">
        <v>23</v>
      </c>
      <c r="G363" s="7" t="s">
        <v>616</v>
      </c>
      <c r="H363" s="7" t="s">
        <v>617</v>
      </c>
      <c r="I363" s="7" t="s">
        <v>618</v>
      </c>
      <c r="J363" s="10" t="n">
        <v>206</v>
      </c>
      <c r="K363" s="10" t="n">
        <v>206</v>
      </c>
      <c r="L363" s="7" t="s">
        <v>14</v>
      </c>
      <c r="M363" s="10" t="n">
        <f aca="false">J363-K363</f>
        <v>0</v>
      </c>
      <c r="N363" s="7"/>
    </row>
    <row r="364" customFormat="false" ht="15.75" hidden="false" customHeight="true" outlineLevel="0" collapsed="false">
      <c r="A364" s="3" t="s">
        <v>614</v>
      </c>
      <c r="B364" s="3" t="s">
        <v>29</v>
      </c>
      <c r="C364" s="3" t="s">
        <v>615</v>
      </c>
      <c r="D364" s="3" t="s">
        <v>173</v>
      </c>
      <c r="E364" s="3" t="s">
        <v>68</v>
      </c>
      <c r="F364" s="3" t="s">
        <v>23</v>
      </c>
      <c r="G364" s="3" t="s">
        <v>616</v>
      </c>
      <c r="H364" s="3" t="s">
        <v>617</v>
      </c>
      <c r="I364" s="3" t="s">
        <v>618</v>
      </c>
      <c r="J364" s="6" t="n">
        <v>918</v>
      </c>
      <c r="K364" s="6" t="n">
        <v>918</v>
      </c>
      <c r="L364" s="3" t="s">
        <v>15</v>
      </c>
      <c r="M364" s="6" t="n">
        <f aca="false">J364-K364</f>
        <v>0</v>
      </c>
      <c r="N364" s="3"/>
    </row>
    <row r="365" customFormat="false" ht="15.75" hidden="false" customHeight="true" outlineLevel="0" collapsed="false">
      <c r="A365" s="7" t="s">
        <v>619</v>
      </c>
      <c r="B365" s="7" t="s">
        <v>29</v>
      </c>
      <c r="C365" s="7" t="s">
        <v>620</v>
      </c>
      <c r="D365" s="7" t="s">
        <v>53</v>
      </c>
      <c r="E365" s="7" t="s">
        <v>54</v>
      </c>
      <c r="F365" s="7" t="s">
        <v>32</v>
      </c>
      <c r="G365" s="7" t="s">
        <v>621</v>
      </c>
      <c r="H365" s="7" t="s">
        <v>622</v>
      </c>
      <c r="I365" s="7"/>
      <c r="J365" s="10" t="n">
        <v>19693.68</v>
      </c>
      <c r="K365" s="10" t="n">
        <v>19693.68</v>
      </c>
      <c r="L365" s="7" t="s">
        <v>13</v>
      </c>
      <c r="M365" s="10" t="n">
        <f aca="false">J365-K365</f>
        <v>0</v>
      </c>
      <c r="N365" s="7"/>
    </row>
    <row r="366" customFormat="false" ht="15.75" hidden="false" customHeight="true" outlineLevel="0" collapsed="false">
      <c r="A366" s="3" t="s">
        <v>619</v>
      </c>
      <c r="B366" s="3" t="s">
        <v>29</v>
      </c>
      <c r="C366" s="3" t="s">
        <v>620</v>
      </c>
      <c r="D366" s="3" t="s">
        <v>53</v>
      </c>
      <c r="E366" s="3" t="s">
        <v>54</v>
      </c>
      <c r="F366" s="3" t="s">
        <v>32</v>
      </c>
      <c r="G366" s="3" t="s">
        <v>621</v>
      </c>
      <c r="H366" s="3" t="s">
        <v>622</v>
      </c>
      <c r="I366" s="3"/>
      <c r="J366" s="6" t="n">
        <v>1008</v>
      </c>
      <c r="K366" s="6" t="n">
        <v>1008</v>
      </c>
      <c r="L366" s="3" t="s">
        <v>14</v>
      </c>
      <c r="M366" s="6" t="n">
        <f aca="false">J366-K366</f>
        <v>0</v>
      </c>
      <c r="N366" s="3"/>
    </row>
    <row r="367" customFormat="false" ht="15.75" hidden="false" customHeight="true" outlineLevel="0" collapsed="false">
      <c r="A367" s="7" t="s">
        <v>619</v>
      </c>
      <c r="B367" s="7" t="s">
        <v>29</v>
      </c>
      <c r="C367" s="7" t="s">
        <v>620</v>
      </c>
      <c r="D367" s="7" t="s">
        <v>53</v>
      </c>
      <c r="E367" s="7" t="s">
        <v>54</v>
      </c>
      <c r="F367" s="7" t="s">
        <v>32</v>
      </c>
      <c r="G367" s="7" t="s">
        <v>621</v>
      </c>
      <c r="H367" s="7" t="s">
        <v>622</v>
      </c>
      <c r="I367" s="7"/>
      <c r="J367" s="10" t="n">
        <v>1308</v>
      </c>
      <c r="K367" s="10" t="n">
        <v>0</v>
      </c>
      <c r="L367" s="7" t="s">
        <v>15</v>
      </c>
      <c r="M367" s="10" t="n">
        <f aca="false">J367-K367</f>
        <v>1308</v>
      </c>
      <c r="N367" s="7" t="s">
        <v>643</v>
      </c>
    </row>
    <row r="368" customFormat="false" ht="15.75" hidden="false" customHeight="true" outlineLevel="0" collapsed="false">
      <c r="A368" s="3" t="s">
        <v>623</v>
      </c>
      <c r="B368" s="3" t="s">
        <v>29</v>
      </c>
      <c r="C368" s="3" t="s">
        <v>624</v>
      </c>
      <c r="D368" s="3" t="s">
        <v>132</v>
      </c>
      <c r="E368" s="3" t="s">
        <v>46</v>
      </c>
      <c r="F368" s="3" t="s">
        <v>32</v>
      </c>
      <c r="G368" s="3" t="s">
        <v>625</v>
      </c>
      <c r="H368" s="3" t="s">
        <v>376</v>
      </c>
      <c r="I368" s="3" t="s">
        <v>626</v>
      </c>
      <c r="J368" s="6" t="n">
        <v>10724.46</v>
      </c>
      <c r="K368" s="6" t="n">
        <v>10724.46</v>
      </c>
      <c r="L368" s="3" t="s">
        <v>13</v>
      </c>
      <c r="M368" s="6" t="n">
        <f aca="false">J368-K368</f>
        <v>0</v>
      </c>
      <c r="N368" s="3"/>
    </row>
    <row r="369" customFormat="false" ht="15.75" hidden="false" customHeight="true" outlineLevel="0" collapsed="false">
      <c r="A369" s="7" t="s">
        <v>623</v>
      </c>
      <c r="B369" s="7" t="s">
        <v>29</v>
      </c>
      <c r="C369" s="7" t="s">
        <v>624</v>
      </c>
      <c r="D369" s="7" t="s">
        <v>132</v>
      </c>
      <c r="E369" s="7" t="s">
        <v>46</v>
      </c>
      <c r="F369" s="7" t="s">
        <v>32</v>
      </c>
      <c r="G369" s="7" t="s">
        <v>625</v>
      </c>
      <c r="H369" s="7" t="s">
        <v>376</v>
      </c>
      <c r="I369" s="7" t="s">
        <v>626</v>
      </c>
      <c r="J369" s="10" t="n">
        <v>516</v>
      </c>
      <c r="K369" s="10" t="n">
        <v>387</v>
      </c>
      <c r="L369" s="7" t="s">
        <v>14</v>
      </c>
      <c r="M369" s="10" t="n">
        <f aca="false">J369-K369</f>
        <v>129</v>
      </c>
      <c r="N369" s="7" t="s">
        <v>644</v>
      </c>
    </row>
    <row r="370" customFormat="false" ht="15.75" hidden="false" customHeight="true" outlineLevel="0" collapsed="false">
      <c r="A370" s="3" t="s">
        <v>623</v>
      </c>
      <c r="B370" s="3" t="s">
        <v>29</v>
      </c>
      <c r="C370" s="3" t="s">
        <v>624</v>
      </c>
      <c r="D370" s="3" t="s">
        <v>132</v>
      </c>
      <c r="E370" s="3" t="s">
        <v>46</v>
      </c>
      <c r="F370" s="3" t="s">
        <v>32</v>
      </c>
      <c r="G370" s="3" t="s">
        <v>625</v>
      </c>
      <c r="H370" s="3" t="s">
        <v>376</v>
      </c>
      <c r="I370" s="3" t="s">
        <v>626</v>
      </c>
      <c r="J370" s="6" t="n">
        <v>67</v>
      </c>
      <c r="K370" s="6" t="n">
        <v>60.3</v>
      </c>
      <c r="L370" s="3" t="s">
        <v>15</v>
      </c>
      <c r="M370" s="6" t="n">
        <f aca="false">J370-K370</f>
        <v>6.7</v>
      </c>
      <c r="N370" s="3" t="s">
        <v>643</v>
      </c>
    </row>
    <row r="371" customFormat="false" ht="15.75" hidden="false" customHeight="true" outlineLevel="0" collapsed="false">
      <c r="A371" s="7" t="s">
        <v>627</v>
      </c>
      <c r="B371" s="7" t="s">
        <v>29</v>
      </c>
      <c r="C371" s="7" t="s">
        <v>628</v>
      </c>
      <c r="D371" s="7" t="s">
        <v>629</v>
      </c>
      <c r="E371" s="7" t="s">
        <v>46</v>
      </c>
      <c r="F371" s="7" t="s">
        <v>23</v>
      </c>
      <c r="G371" s="7" t="s">
        <v>630</v>
      </c>
      <c r="H371" s="7" t="s">
        <v>631</v>
      </c>
      <c r="I371" s="7" t="s">
        <v>632</v>
      </c>
      <c r="J371" s="10" t="n">
        <v>7258.86</v>
      </c>
      <c r="K371" s="10" t="n">
        <v>0</v>
      </c>
      <c r="L371" s="7" t="s">
        <v>13</v>
      </c>
      <c r="M371" s="10" t="n">
        <f aca="false">J371-K371</f>
        <v>7258.86</v>
      </c>
      <c r="N371" s="7" t="s">
        <v>644</v>
      </c>
    </row>
    <row r="372" customFormat="false" ht="15.75" hidden="false" customHeight="true" outlineLevel="0" collapsed="false">
      <c r="A372" s="3" t="s">
        <v>627</v>
      </c>
      <c r="B372" s="3" t="s">
        <v>29</v>
      </c>
      <c r="C372" s="3" t="s">
        <v>628</v>
      </c>
      <c r="D372" s="3" t="s">
        <v>629</v>
      </c>
      <c r="E372" s="3" t="s">
        <v>46</v>
      </c>
      <c r="F372" s="3" t="s">
        <v>23</v>
      </c>
      <c r="G372" s="3" t="s">
        <v>630</v>
      </c>
      <c r="H372" s="3" t="s">
        <v>631</v>
      </c>
      <c r="I372" s="3" t="s">
        <v>632</v>
      </c>
      <c r="J372" s="6" t="n">
        <v>1404</v>
      </c>
      <c r="K372" s="6" t="n">
        <v>702</v>
      </c>
      <c r="L372" s="3" t="s">
        <v>14</v>
      </c>
      <c r="M372" s="6" t="n">
        <f aca="false">J372-K372</f>
        <v>702</v>
      </c>
      <c r="N372" s="3" t="s">
        <v>645</v>
      </c>
    </row>
    <row r="373" customFormat="false" ht="15.75" hidden="false" customHeight="true" outlineLevel="0" collapsed="false">
      <c r="A373" s="7" t="s">
        <v>627</v>
      </c>
      <c r="B373" s="7" t="s">
        <v>29</v>
      </c>
      <c r="C373" s="7" t="s">
        <v>628</v>
      </c>
      <c r="D373" s="7" t="s">
        <v>629</v>
      </c>
      <c r="E373" s="7" t="s">
        <v>46</v>
      </c>
      <c r="F373" s="7" t="s">
        <v>23</v>
      </c>
      <c r="G373" s="7" t="s">
        <v>630</v>
      </c>
      <c r="H373" s="7" t="s">
        <v>631</v>
      </c>
      <c r="I373" s="7" t="s">
        <v>632</v>
      </c>
      <c r="J373" s="10" t="n">
        <v>768</v>
      </c>
      <c r="K373" s="10" t="n">
        <v>0</v>
      </c>
      <c r="L373" s="7" t="s">
        <v>15</v>
      </c>
      <c r="M373" s="10" t="n">
        <f aca="false">J373-K373</f>
        <v>768</v>
      </c>
      <c r="N373" s="7" t="s">
        <v>645</v>
      </c>
    </row>
    <row r="374" customFormat="false" ht="15.75" hidden="false" customHeight="true" outlineLevel="0" collapsed="false">
      <c r="A374" s="3" t="s">
        <v>633</v>
      </c>
      <c r="B374" s="3" t="s">
        <v>29</v>
      </c>
      <c r="C374" s="3" t="s">
        <v>634</v>
      </c>
      <c r="D374" s="3" t="s">
        <v>143</v>
      </c>
      <c r="E374" s="3" t="s">
        <v>68</v>
      </c>
      <c r="F374" s="3" t="s">
        <v>23</v>
      </c>
      <c r="G374" s="3" t="s">
        <v>635</v>
      </c>
      <c r="H374" s="3" t="s">
        <v>636</v>
      </c>
      <c r="I374" s="3"/>
      <c r="J374" s="6" t="n">
        <v>2539.6</v>
      </c>
      <c r="K374" s="6" t="n">
        <v>2539.6</v>
      </c>
      <c r="L374" s="3" t="s">
        <v>13</v>
      </c>
      <c r="M374" s="6" t="n">
        <f aca="false">J374-K374</f>
        <v>0</v>
      </c>
      <c r="N374" s="3"/>
    </row>
    <row r="375" customFormat="false" ht="15.75" hidden="false" customHeight="true" outlineLevel="0" collapsed="false">
      <c r="A375" s="7" t="s">
        <v>633</v>
      </c>
      <c r="B375" s="7" t="s">
        <v>29</v>
      </c>
      <c r="C375" s="7" t="s">
        <v>634</v>
      </c>
      <c r="D375" s="7" t="s">
        <v>143</v>
      </c>
      <c r="E375" s="7" t="s">
        <v>68</v>
      </c>
      <c r="F375" s="7" t="s">
        <v>23</v>
      </c>
      <c r="G375" s="7" t="s">
        <v>635</v>
      </c>
      <c r="H375" s="7" t="s">
        <v>636</v>
      </c>
      <c r="I375" s="7"/>
      <c r="J375" s="10" t="n">
        <v>153</v>
      </c>
      <c r="K375" s="10" t="n">
        <v>0</v>
      </c>
      <c r="L375" s="7" t="s">
        <v>14</v>
      </c>
      <c r="M375" s="10" t="n">
        <f aca="false">J375-K375</f>
        <v>153</v>
      </c>
      <c r="N375" s="7" t="s">
        <v>642</v>
      </c>
    </row>
    <row r="376" customFormat="false" ht="15.75" hidden="false" customHeight="true" outlineLevel="0" collapsed="false">
      <c r="A376" s="3" t="s">
        <v>633</v>
      </c>
      <c r="B376" s="3" t="s">
        <v>29</v>
      </c>
      <c r="C376" s="3" t="s">
        <v>634</v>
      </c>
      <c r="D376" s="3" t="s">
        <v>143</v>
      </c>
      <c r="E376" s="3" t="s">
        <v>68</v>
      </c>
      <c r="F376" s="3" t="s">
        <v>23</v>
      </c>
      <c r="G376" s="3" t="s">
        <v>635</v>
      </c>
      <c r="H376" s="3" t="s">
        <v>636</v>
      </c>
      <c r="I376" s="3"/>
      <c r="J376" s="6" t="n">
        <v>209</v>
      </c>
      <c r="K376" s="6" t="n">
        <v>209</v>
      </c>
      <c r="L376" s="3" t="s">
        <v>15</v>
      </c>
      <c r="M376" s="6" t="n">
        <f aca="false">J376-K376</f>
        <v>0</v>
      </c>
      <c r="N376" s="3"/>
    </row>
  </sheetData>
  <autoFilter ref="A1:N376"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1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N7" activeCellId="0" sqref="N7"/>
    </sheetView>
  </sheetViews>
  <sheetFormatPr defaultColWidth="10.66796875" defaultRowHeight="15.75" zeroHeight="false" outlineLevelRow="0" outlineLevelCol="0"/>
  <cols>
    <col collapsed="false" customWidth="true" hidden="false" outlineLevel="0" max="1" min="1" style="1" width="13"/>
    <col collapsed="false" customWidth="true" hidden="false" outlineLevel="0" max="2" min="2" style="1" width="33"/>
    <col collapsed="false" customWidth="true" hidden="false" outlineLevel="0" max="3" min="3" style="1" width="46"/>
    <col collapsed="false" customWidth="true" hidden="false" outlineLevel="0" max="4" min="4" style="1" width="9"/>
    <col collapsed="false" customWidth="true" hidden="false" outlineLevel="0" max="5" min="5" style="1" width="19"/>
    <col collapsed="false" customWidth="true" hidden="false" outlineLevel="0" max="6" min="6" style="1" width="17"/>
    <col collapsed="false" customWidth="true" hidden="false" outlineLevel="0" max="7" min="7" style="1" width="23"/>
    <col collapsed="false" customWidth="true" hidden="false" outlineLevel="0" max="8" min="8" style="1" width="33"/>
    <col collapsed="false" customWidth="true" hidden="false" outlineLevel="0" max="9" min="9" style="1" width="12"/>
    <col collapsed="false" customWidth="true" hidden="false" outlineLevel="0" max="10" min="10" style="1" width="20"/>
    <col collapsed="false" customWidth="true" hidden="false" outlineLevel="0" max="11" min="11" style="1" width="18"/>
    <col collapsed="false" customWidth="true" hidden="false" outlineLevel="0" max="33" min="12" style="1" width="27"/>
  </cols>
  <sheetData>
    <row r="1" customFormat="false" ht="31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646</v>
      </c>
      <c r="M1" s="2" t="s">
        <v>647</v>
      </c>
      <c r="N1" s="2" t="s">
        <v>648</v>
      </c>
      <c r="O1" s="2" t="s">
        <v>649</v>
      </c>
      <c r="P1" s="2" t="s">
        <v>650</v>
      </c>
      <c r="Q1" s="2" t="s">
        <v>651</v>
      </c>
      <c r="R1" s="2" t="s">
        <v>652</v>
      </c>
      <c r="S1" s="2" t="s">
        <v>653</v>
      </c>
      <c r="T1" s="2" t="s">
        <v>654</v>
      </c>
      <c r="U1" s="2" t="s">
        <v>655</v>
      </c>
      <c r="V1" s="2" t="s">
        <v>656</v>
      </c>
      <c r="W1" s="2" t="s">
        <v>657</v>
      </c>
      <c r="X1" s="2" t="s">
        <v>658</v>
      </c>
      <c r="Y1" s="2" t="s">
        <v>659</v>
      </c>
      <c r="Z1" s="2" t="s">
        <v>660</v>
      </c>
      <c r="AA1" s="2" t="s">
        <v>661</v>
      </c>
      <c r="AB1" s="2" t="s">
        <v>662</v>
      </c>
      <c r="AC1" s="2" t="s">
        <v>663</v>
      </c>
      <c r="AD1" s="2" t="s">
        <v>664</v>
      </c>
      <c r="AE1" s="2" t="s">
        <v>665</v>
      </c>
      <c r="AF1" s="2" t="s">
        <v>666</v>
      </c>
      <c r="AG1" s="2" t="s">
        <v>667</v>
      </c>
    </row>
    <row r="2" customFormat="false" ht="15.75" hidden="false" customHeight="true" outlineLevel="0" collapsed="false">
      <c r="A2" s="3" t="s">
        <v>18</v>
      </c>
      <c r="B2" s="3" t="s">
        <v>19</v>
      </c>
      <c r="C2" s="3" t="s">
        <v>20</v>
      </c>
      <c r="D2" s="3" t="s">
        <v>21</v>
      </c>
      <c r="E2" s="3" t="s">
        <v>22</v>
      </c>
      <c r="F2" s="3" t="s">
        <v>23</v>
      </c>
      <c r="G2" s="4" t="n">
        <v>48</v>
      </c>
      <c r="H2" s="3" t="s">
        <v>24</v>
      </c>
      <c r="I2" s="3"/>
      <c r="J2" s="3" t="s">
        <v>26</v>
      </c>
      <c r="K2" s="3"/>
      <c r="L2" s="6" t="n">
        <v>53487.46</v>
      </c>
      <c r="M2" s="6" t="n">
        <v>5772</v>
      </c>
      <c r="N2" s="6" t="n">
        <v>1056</v>
      </c>
      <c r="O2" s="6" t="n">
        <v>0</v>
      </c>
      <c r="P2" s="6" t="n">
        <v>0</v>
      </c>
      <c r="Q2" s="6" t="n">
        <v>-1392.84</v>
      </c>
      <c r="R2" s="6" t="n">
        <v>0</v>
      </c>
      <c r="S2" s="6" t="n">
        <v>2.93</v>
      </c>
      <c r="T2" s="6" t="n">
        <v>52746.15</v>
      </c>
      <c r="U2" s="6" t="n">
        <v>5705.57</v>
      </c>
      <c r="V2" s="6" t="n">
        <v>1041.93</v>
      </c>
      <c r="W2" s="6" t="n">
        <v>0</v>
      </c>
      <c r="X2" s="6" t="n">
        <v>0</v>
      </c>
      <c r="Y2" s="6" t="n">
        <v>-1220.94</v>
      </c>
      <c r="Z2" s="6" t="n">
        <v>0</v>
      </c>
      <c r="AA2" s="6" t="n">
        <v>2.68</v>
      </c>
      <c r="AB2" s="6" t="n">
        <f aca="false">L2+M2+N2+O2+P2+Q2+R2+S2</f>
        <v>58925.55</v>
      </c>
      <c r="AC2" s="6" t="n">
        <f aca="false">T2+U2+V2+W2+X2+Y2+Z2+AA2</f>
        <v>58275.39</v>
      </c>
      <c r="AD2" s="6" t="n">
        <f aca="false">(L2+M2+N2)-(T2+U2+V2)</f>
        <v>821.809999999998</v>
      </c>
      <c r="AE2" s="6" t="n">
        <f aca="false">Q2-Y2</f>
        <v>-171.9</v>
      </c>
      <c r="AF2" s="6" t="n">
        <f aca="false">P2-X2</f>
        <v>0</v>
      </c>
      <c r="AG2" s="6" t="n">
        <f aca="false">(R2+S2)-(Z2+AA2)</f>
        <v>0.25</v>
      </c>
    </row>
    <row r="3" customFormat="false" ht="15.75" hidden="false" customHeight="true" outlineLevel="0" collapsed="false">
      <c r="A3" s="7" t="s">
        <v>28</v>
      </c>
      <c r="B3" s="7" t="s">
        <v>29</v>
      </c>
      <c r="C3" s="7" t="s">
        <v>30</v>
      </c>
      <c r="D3" s="7" t="s">
        <v>31</v>
      </c>
      <c r="E3" s="7" t="s">
        <v>22</v>
      </c>
      <c r="F3" s="7" t="s">
        <v>32</v>
      </c>
      <c r="G3" s="8" t="n">
        <v>48</v>
      </c>
      <c r="H3" s="7" t="s">
        <v>33</v>
      </c>
      <c r="I3" s="7"/>
      <c r="J3" s="7" t="s">
        <v>34</v>
      </c>
      <c r="K3" s="7" t="s">
        <v>35</v>
      </c>
      <c r="L3" s="10" t="n">
        <v>37803.42</v>
      </c>
      <c r="M3" s="10" t="n">
        <v>4080</v>
      </c>
      <c r="N3" s="10" t="n">
        <v>4760</v>
      </c>
      <c r="O3" s="10" t="n">
        <v>0</v>
      </c>
      <c r="P3" s="10" t="n">
        <v>0</v>
      </c>
      <c r="Q3" s="10" t="n">
        <v>166.31</v>
      </c>
      <c r="R3" s="10" t="n">
        <v>0</v>
      </c>
      <c r="S3" s="10" t="n">
        <v>1.51</v>
      </c>
      <c r="T3" s="10" t="n">
        <v>36988.84</v>
      </c>
      <c r="U3" s="10" t="n">
        <v>4073.68</v>
      </c>
      <c r="V3" s="10" t="n">
        <v>4734.72</v>
      </c>
      <c r="W3" s="10" t="n">
        <v>0</v>
      </c>
      <c r="X3" s="10" t="n">
        <v>0</v>
      </c>
      <c r="Y3" s="10" t="n">
        <v>162.74</v>
      </c>
      <c r="Z3" s="10" t="n">
        <v>0</v>
      </c>
      <c r="AA3" s="10" t="n">
        <v>1.47</v>
      </c>
      <c r="AB3" s="10" t="n">
        <f aca="false">L3+M3+N3+O3+P3+Q3+R3+S3</f>
        <v>46811.24</v>
      </c>
      <c r="AC3" s="10" t="n">
        <f aca="false">T3+U3+V3+W3+X3+Y3+Z3+AA3</f>
        <v>45961.45</v>
      </c>
      <c r="AD3" s="10" t="n">
        <f aca="false">(L3+M3+N3)-(T3+U3+V3)</f>
        <v>846.18</v>
      </c>
      <c r="AE3" s="10" t="n">
        <f aca="false">Q3-Y3</f>
        <v>3.56999999999999</v>
      </c>
      <c r="AF3" s="10" t="n">
        <f aca="false">P3-X3</f>
        <v>0</v>
      </c>
      <c r="AG3" s="10" t="n">
        <f aca="false">(R3+S3)-(Z3+AA3)</f>
        <v>0.04</v>
      </c>
    </row>
    <row r="4" customFormat="false" ht="15.75" hidden="false" customHeight="true" outlineLevel="0" collapsed="false">
      <c r="A4" s="3" t="s">
        <v>36</v>
      </c>
      <c r="B4" s="3" t="s">
        <v>29</v>
      </c>
      <c r="C4" s="3" t="s">
        <v>37</v>
      </c>
      <c r="D4" s="3" t="s">
        <v>38</v>
      </c>
      <c r="E4" s="3" t="s">
        <v>39</v>
      </c>
      <c r="F4" s="3" t="s">
        <v>23</v>
      </c>
      <c r="G4" s="4" t="n">
        <v>48</v>
      </c>
      <c r="H4" s="3" t="s">
        <v>40</v>
      </c>
      <c r="I4" s="3" t="s">
        <v>41</v>
      </c>
      <c r="J4" s="3" t="s">
        <v>42</v>
      </c>
      <c r="K4" s="3"/>
      <c r="L4" s="6" t="n">
        <v>51435.72</v>
      </c>
      <c r="M4" s="6" t="n">
        <v>1344</v>
      </c>
      <c r="N4" s="6" t="n">
        <v>667</v>
      </c>
      <c r="O4" s="6" t="n">
        <v>0</v>
      </c>
      <c r="P4" s="6" t="n">
        <v>3117.77</v>
      </c>
      <c r="Q4" s="6" t="n">
        <v>-457.7</v>
      </c>
      <c r="R4" s="6" t="n">
        <v>0</v>
      </c>
      <c r="S4" s="6" t="n">
        <v>5.41</v>
      </c>
      <c r="T4" s="6" t="n">
        <v>51367.13</v>
      </c>
      <c r="U4" s="6" t="n">
        <v>1335.71</v>
      </c>
      <c r="V4" s="6" t="n">
        <v>652.84</v>
      </c>
      <c r="W4" s="6" t="n">
        <v>0</v>
      </c>
      <c r="X4" s="6" t="n">
        <v>2818.6</v>
      </c>
      <c r="Y4" s="6" t="n">
        <v>-212.2</v>
      </c>
      <c r="Z4" s="6" t="n">
        <v>0</v>
      </c>
      <c r="AA4" s="6" t="n">
        <v>4.91</v>
      </c>
      <c r="AB4" s="6" t="n">
        <f aca="false">L4+M4+N4+O4+P4+Q4+R4+S4</f>
        <v>56112.2</v>
      </c>
      <c r="AC4" s="6" t="n">
        <f aca="false">T4+U4+V4+W4+X4+Y4+Z4+AA4</f>
        <v>55966.99</v>
      </c>
      <c r="AD4" s="6" t="n">
        <f aca="false">(L4+M4+N4)-(T4+U4+V4)</f>
        <v>91.0400000000082</v>
      </c>
      <c r="AE4" s="6" t="n">
        <f aca="false">Q4-Y4</f>
        <v>-245.5</v>
      </c>
      <c r="AF4" s="6" t="n">
        <f aca="false">P4-X4</f>
        <v>299.17</v>
      </c>
      <c r="AG4" s="6" t="n">
        <f aca="false">(R4+S4)-(Z4+AA4)</f>
        <v>0.5</v>
      </c>
    </row>
    <row r="5" customFormat="false" ht="15.75" hidden="false" customHeight="true" outlineLevel="0" collapsed="false">
      <c r="A5" s="7" t="s">
        <v>43</v>
      </c>
      <c r="B5" s="7" t="s">
        <v>29</v>
      </c>
      <c r="C5" s="7" t="s">
        <v>44</v>
      </c>
      <c r="D5" s="7" t="s">
        <v>45</v>
      </c>
      <c r="E5" s="7" t="s">
        <v>46</v>
      </c>
      <c r="F5" s="7" t="s">
        <v>32</v>
      </c>
      <c r="G5" s="8" t="n">
        <v>48</v>
      </c>
      <c r="H5" s="7" t="s">
        <v>47</v>
      </c>
      <c r="I5" s="7"/>
      <c r="J5" s="7" t="s">
        <v>48</v>
      </c>
      <c r="K5" s="7" t="s">
        <v>49</v>
      </c>
      <c r="L5" s="10" t="n">
        <v>32499.48</v>
      </c>
      <c r="M5" s="10" t="n">
        <v>6160</v>
      </c>
      <c r="N5" s="10" t="n">
        <v>2669</v>
      </c>
      <c r="O5" s="10" t="n">
        <v>0</v>
      </c>
      <c r="P5" s="10" t="n">
        <v>0</v>
      </c>
      <c r="Q5" s="10" t="n">
        <v>-841.33</v>
      </c>
      <c r="R5" s="10" t="n">
        <v>0</v>
      </c>
      <c r="S5" s="10" t="n">
        <v>2.84</v>
      </c>
      <c r="T5" s="10" t="n">
        <v>31689.94</v>
      </c>
      <c r="U5" s="10" t="n">
        <v>6063.54</v>
      </c>
      <c r="V5" s="10" t="n">
        <v>2667.64</v>
      </c>
      <c r="W5" s="10" t="n">
        <v>0</v>
      </c>
      <c r="X5" s="10" t="n">
        <v>0</v>
      </c>
      <c r="Y5" s="10" t="n">
        <v>-564.26</v>
      </c>
      <c r="Z5" s="10" t="n">
        <v>0</v>
      </c>
      <c r="AA5" s="10" t="n">
        <v>2.56</v>
      </c>
      <c r="AB5" s="10" t="n">
        <f aca="false">L5+M5+N5+O5+P5+Q5+R5+S5</f>
        <v>40489.99</v>
      </c>
      <c r="AC5" s="10" t="n">
        <f aca="false">T5+U5+V5+W5+X5+Y5+Z5+AA5</f>
        <v>39859.42</v>
      </c>
      <c r="AD5" s="10" t="n">
        <f aca="false">(L5+M5+N5)-(T5+U5+V5)</f>
        <v>907.360000000001</v>
      </c>
      <c r="AE5" s="10" t="n">
        <f aca="false">Q5-Y5</f>
        <v>-277.07</v>
      </c>
      <c r="AF5" s="10" t="n">
        <f aca="false">P5-X5</f>
        <v>0</v>
      </c>
      <c r="AG5" s="10" t="n">
        <f aca="false">(R5+S5)-(Z5+AA5)</f>
        <v>0.28</v>
      </c>
    </row>
    <row r="6" customFormat="false" ht="15.75" hidden="false" customHeight="true" outlineLevel="0" collapsed="false">
      <c r="A6" s="3" t="s">
        <v>51</v>
      </c>
      <c r="B6" s="3" t="s">
        <v>29</v>
      </c>
      <c r="C6" s="3" t="s">
        <v>52</v>
      </c>
      <c r="D6" s="3" t="s">
        <v>53</v>
      </c>
      <c r="E6" s="3" t="s">
        <v>54</v>
      </c>
      <c r="F6" s="3" t="s">
        <v>23</v>
      </c>
      <c r="G6" s="4" t="n">
        <v>0</v>
      </c>
      <c r="H6" s="3" t="s">
        <v>55</v>
      </c>
      <c r="I6" s="3"/>
      <c r="J6" s="3" t="s">
        <v>56</v>
      </c>
      <c r="K6" s="3" t="s">
        <v>57</v>
      </c>
      <c r="L6" s="6" t="n">
        <v>52103.7</v>
      </c>
      <c r="M6" s="6" t="n">
        <v>2761</v>
      </c>
      <c r="N6" s="6" t="n">
        <v>1846</v>
      </c>
      <c r="O6" s="6" t="n">
        <v>0</v>
      </c>
      <c r="P6" s="6" t="n">
        <v>0</v>
      </c>
      <c r="Q6" s="6" t="n">
        <v>-902.33</v>
      </c>
      <c r="R6" s="6" t="n">
        <v>0</v>
      </c>
      <c r="S6" s="6" t="n">
        <v>0.03</v>
      </c>
      <c r="T6" s="6" t="n">
        <v>51506.2</v>
      </c>
      <c r="U6" s="6" t="n">
        <v>2729.11</v>
      </c>
      <c r="V6" s="6" t="n">
        <v>1804.56</v>
      </c>
      <c r="W6" s="6" t="n">
        <v>0</v>
      </c>
      <c r="X6" s="6" t="n">
        <v>0</v>
      </c>
      <c r="Y6" s="6" t="n">
        <v>-733.49</v>
      </c>
      <c r="Z6" s="6" t="n">
        <v>0</v>
      </c>
      <c r="AA6" s="6" t="n">
        <v>0.03</v>
      </c>
      <c r="AB6" s="6" t="n">
        <f aca="false">L6+M6+N6+O6+P6+Q6+R6+S6</f>
        <v>55808.4</v>
      </c>
      <c r="AC6" s="6" t="n">
        <f aca="false">T6+U6+V6+W6+X6+Y6+Z6+AA6</f>
        <v>55306.41</v>
      </c>
      <c r="AD6" s="6" t="n">
        <f aca="false">(L6+M6+N6)-(T6+U6+V6)</f>
        <v>670.830000000002</v>
      </c>
      <c r="AE6" s="6" t="n">
        <f aca="false">Q6-Y6</f>
        <v>-168.84</v>
      </c>
      <c r="AF6" s="6" t="n">
        <f aca="false">P6-X6</f>
        <v>0</v>
      </c>
      <c r="AG6" s="6" t="n">
        <f aca="false">(R6+S6)-(Z6+AA6)</f>
        <v>0</v>
      </c>
    </row>
    <row r="7" customFormat="false" ht="15.75" hidden="false" customHeight="true" outlineLevel="0" collapsed="false">
      <c r="A7" s="7" t="s">
        <v>58</v>
      </c>
      <c r="B7" s="7" t="s">
        <v>29</v>
      </c>
      <c r="C7" s="7" t="s">
        <v>59</v>
      </c>
      <c r="D7" s="7" t="s">
        <v>60</v>
      </c>
      <c r="E7" s="7" t="s">
        <v>61</v>
      </c>
      <c r="F7" s="7" t="s">
        <v>32</v>
      </c>
      <c r="G7" s="8" t="n">
        <v>48</v>
      </c>
      <c r="H7" s="7" t="s">
        <v>62</v>
      </c>
      <c r="I7" s="7" t="s">
        <v>63</v>
      </c>
      <c r="J7" s="7" t="s">
        <v>64</v>
      </c>
      <c r="K7" s="7"/>
      <c r="L7" s="10" t="n">
        <v>56307.44</v>
      </c>
      <c r="M7" s="10" t="n">
        <v>3360</v>
      </c>
      <c r="N7" s="10" t="n">
        <v>1008</v>
      </c>
      <c r="O7" s="10" t="n">
        <v>0</v>
      </c>
      <c r="P7" s="10" t="n">
        <v>0</v>
      </c>
      <c r="Q7" s="10" t="n">
        <v>747.92</v>
      </c>
      <c r="R7" s="10" t="n">
        <v>0</v>
      </c>
      <c r="S7" s="10" t="n">
        <v>9.73</v>
      </c>
      <c r="T7" s="10" t="n">
        <v>55492.78</v>
      </c>
      <c r="U7" s="10" t="n">
        <v>3332.1</v>
      </c>
      <c r="V7" s="10" t="n">
        <v>987.55</v>
      </c>
      <c r="W7" s="10" t="n">
        <v>0</v>
      </c>
      <c r="X7" s="10" t="n">
        <v>0</v>
      </c>
      <c r="Y7" s="10" t="n">
        <v>728.39</v>
      </c>
      <c r="Z7" s="10" t="n">
        <v>0</v>
      </c>
      <c r="AA7" s="10" t="n">
        <v>9.11</v>
      </c>
      <c r="AB7" s="10" t="n">
        <f aca="false">L7+M7+N7+O7+P7+Q7+R7+S7</f>
        <v>61433.09</v>
      </c>
      <c r="AC7" s="10" t="n">
        <f aca="false">T7+U7+V7+W7+X7+Y7+Z7+AA7</f>
        <v>60549.93</v>
      </c>
      <c r="AD7" s="10" t="n">
        <f aca="false">(L7+M7+N7)-(T7+U7+V7)</f>
        <v>863.010000000002</v>
      </c>
      <c r="AE7" s="10" t="n">
        <f aca="false">Q7-Y7</f>
        <v>19.53</v>
      </c>
      <c r="AF7" s="10" t="n">
        <f aca="false">P7-X7</f>
        <v>0</v>
      </c>
      <c r="AG7" s="10" t="n">
        <f aca="false">(R7+S7)-(Z7+AA7)</f>
        <v>0.620000000000001</v>
      </c>
    </row>
    <row r="8" customFormat="false" ht="15.75" hidden="false" customHeight="true" outlineLevel="0" collapsed="false">
      <c r="A8" s="3" t="s">
        <v>65</v>
      </c>
      <c r="B8" s="3" t="s">
        <v>29</v>
      </c>
      <c r="C8" s="3" t="s">
        <v>66</v>
      </c>
      <c r="D8" s="3" t="s">
        <v>67</v>
      </c>
      <c r="E8" s="3" t="s">
        <v>68</v>
      </c>
      <c r="F8" s="3" t="s">
        <v>32</v>
      </c>
      <c r="G8" s="4" t="n">
        <v>36</v>
      </c>
      <c r="H8" s="3" t="s">
        <v>69</v>
      </c>
      <c r="I8" s="3"/>
      <c r="J8" s="3" t="s">
        <v>70</v>
      </c>
      <c r="K8" s="3"/>
      <c r="L8" s="6" t="n">
        <v>9129.24</v>
      </c>
      <c r="M8" s="6" t="n">
        <v>2806</v>
      </c>
      <c r="N8" s="6" t="n">
        <v>2142</v>
      </c>
      <c r="O8" s="6" t="n">
        <v>0</v>
      </c>
      <c r="P8" s="6" t="n">
        <v>0</v>
      </c>
      <c r="Q8" s="6" t="n">
        <v>289.96</v>
      </c>
      <c r="R8" s="6" t="n">
        <v>0</v>
      </c>
      <c r="S8" s="6" t="n">
        <v>5.38</v>
      </c>
      <c r="T8" s="6" t="n">
        <v>9097.8</v>
      </c>
      <c r="U8" s="6" t="n">
        <v>2731.04</v>
      </c>
      <c r="V8" s="6" t="n">
        <v>2105.29</v>
      </c>
      <c r="W8" s="6" t="n">
        <v>0</v>
      </c>
      <c r="X8" s="6" t="n">
        <v>0</v>
      </c>
      <c r="Y8" s="6" t="n">
        <v>287.65</v>
      </c>
      <c r="Z8" s="6" t="n">
        <v>0</v>
      </c>
      <c r="AA8" s="6" t="n">
        <v>5.2</v>
      </c>
      <c r="AB8" s="6" t="n">
        <f aca="false">L8+M8+N8+O8+P8+Q8+R8+S8</f>
        <v>14372.58</v>
      </c>
      <c r="AC8" s="6" t="n">
        <f aca="false">T8+U8+V8+W8+X8+Y8+Z8+AA8</f>
        <v>14226.98</v>
      </c>
      <c r="AD8" s="6" t="n">
        <f aca="false">(L8+M8+N8)-(T8+U8+V8)</f>
        <v>143.109999999999</v>
      </c>
      <c r="AE8" s="6" t="n">
        <f aca="false">Q8-Y8</f>
        <v>2.31</v>
      </c>
      <c r="AF8" s="6" t="n">
        <f aca="false">P8-X8</f>
        <v>0</v>
      </c>
      <c r="AG8" s="6" t="n">
        <f aca="false">(R8+S8)-(Z8+AA8)</f>
        <v>0.18</v>
      </c>
    </row>
    <row r="9" customFormat="false" ht="15.75" hidden="false" customHeight="true" outlineLevel="0" collapsed="false">
      <c r="A9" s="7" t="s">
        <v>72</v>
      </c>
      <c r="B9" s="7" t="s">
        <v>19</v>
      </c>
      <c r="C9" s="7" t="s">
        <v>73</v>
      </c>
      <c r="D9" s="7" t="s">
        <v>74</v>
      </c>
      <c r="E9" s="7" t="s">
        <v>46</v>
      </c>
      <c r="F9" s="7" t="s">
        <v>23</v>
      </c>
      <c r="G9" s="8" t="n">
        <v>48</v>
      </c>
      <c r="H9" s="7" t="s">
        <v>75</v>
      </c>
      <c r="I9" s="7"/>
      <c r="J9" s="7" t="s">
        <v>76</v>
      </c>
      <c r="K9" s="7" t="s">
        <v>77</v>
      </c>
      <c r="L9" s="10" t="n">
        <v>36803.6</v>
      </c>
      <c r="M9" s="10" t="n">
        <v>2205</v>
      </c>
      <c r="N9" s="10" t="n">
        <v>2550</v>
      </c>
      <c r="O9" s="10" t="n">
        <v>0</v>
      </c>
      <c r="P9" s="10" t="n">
        <v>0</v>
      </c>
      <c r="Q9" s="10" t="n">
        <v>1012.08</v>
      </c>
      <c r="R9" s="10" t="n">
        <v>0</v>
      </c>
      <c r="S9" s="10" t="n">
        <v>5.03</v>
      </c>
      <c r="T9" s="10" t="n">
        <v>36765.37</v>
      </c>
      <c r="U9" s="10" t="n">
        <v>2154.56</v>
      </c>
      <c r="V9" s="10" t="n">
        <v>2544.16</v>
      </c>
      <c r="W9" s="10" t="n">
        <v>0</v>
      </c>
      <c r="X9" s="10" t="n">
        <v>0</v>
      </c>
      <c r="Y9" s="10" t="n">
        <v>996.32</v>
      </c>
      <c r="Z9" s="10" t="n">
        <v>0</v>
      </c>
      <c r="AA9" s="10" t="n">
        <v>4.75</v>
      </c>
      <c r="AB9" s="10" t="n">
        <f aca="false">L9+M9+N9+O9+P9+Q9+R9+S9</f>
        <v>42575.71</v>
      </c>
      <c r="AC9" s="10" t="n">
        <f aca="false">T9+U9+V9+W9+X9+Y9+Z9+AA9</f>
        <v>42465.16</v>
      </c>
      <c r="AD9" s="10" t="n">
        <f aca="false">(L9+M9+N9)-(T9+U9+V9)</f>
        <v>94.510000000002</v>
      </c>
      <c r="AE9" s="10" t="n">
        <f aca="false">Q9-Y9</f>
        <v>15.76</v>
      </c>
      <c r="AF9" s="10" t="n">
        <f aca="false">P9-X9</f>
        <v>0</v>
      </c>
      <c r="AG9" s="10" t="n">
        <f aca="false">(R9+S9)-(Z9+AA9)</f>
        <v>0.28</v>
      </c>
    </row>
    <row r="10" customFormat="false" ht="15.75" hidden="false" customHeight="true" outlineLevel="0" collapsed="false">
      <c r="A10" s="3" t="s">
        <v>78</v>
      </c>
      <c r="B10" s="3" t="s">
        <v>29</v>
      </c>
      <c r="C10" s="3" t="s">
        <v>79</v>
      </c>
      <c r="D10" s="3" t="s">
        <v>80</v>
      </c>
      <c r="E10" s="3" t="s">
        <v>22</v>
      </c>
      <c r="F10" s="3" t="s">
        <v>32</v>
      </c>
      <c r="G10" s="4" t="n">
        <v>48</v>
      </c>
      <c r="H10" s="3" t="s">
        <v>81</v>
      </c>
      <c r="I10" s="3"/>
      <c r="J10" s="3" t="s">
        <v>82</v>
      </c>
      <c r="K10" s="3" t="s">
        <v>83</v>
      </c>
      <c r="L10" s="6" t="n">
        <v>57516.3</v>
      </c>
      <c r="M10" s="6" t="n">
        <v>1586</v>
      </c>
      <c r="N10" s="6" t="n">
        <v>1278</v>
      </c>
      <c r="O10" s="6" t="n">
        <v>0</v>
      </c>
      <c r="P10" s="6" t="n">
        <v>0</v>
      </c>
      <c r="Q10" s="6" t="n">
        <v>-596.73</v>
      </c>
      <c r="R10" s="6" t="n">
        <v>0</v>
      </c>
      <c r="S10" s="6" t="n">
        <v>8.89</v>
      </c>
      <c r="T10" s="6" t="n">
        <v>56208.93</v>
      </c>
      <c r="U10" s="6" t="n">
        <v>1566.94</v>
      </c>
      <c r="V10" s="6" t="n">
        <v>1273.99</v>
      </c>
      <c r="W10" s="6" t="n">
        <v>0</v>
      </c>
      <c r="X10" s="6" t="n">
        <v>0</v>
      </c>
      <c r="Y10" s="6" t="n">
        <v>-473.55</v>
      </c>
      <c r="Z10" s="6" t="n">
        <v>0</v>
      </c>
      <c r="AA10" s="6" t="n">
        <v>8.52</v>
      </c>
      <c r="AB10" s="6" t="n">
        <f aca="false">L10+M10+N10+O10+P10+Q10+R10+S10</f>
        <v>59792.46</v>
      </c>
      <c r="AC10" s="6" t="n">
        <f aca="false">T10+U10+V10+W10+X10+Y10+Z10+AA10</f>
        <v>58584.83</v>
      </c>
      <c r="AD10" s="6" t="n">
        <f aca="false">(L10+M10+N10)-(T10+U10+V10)</f>
        <v>1330.44</v>
      </c>
      <c r="AE10" s="6" t="n">
        <f aca="false">Q10-Y10</f>
        <v>-123.18</v>
      </c>
      <c r="AF10" s="6" t="n">
        <f aca="false">P10-X10</f>
        <v>0</v>
      </c>
      <c r="AG10" s="6" t="n">
        <f aca="false">(R10+S10)-(Z10+AA10)</f>
        <v>0.370000000000001</v>
      </c>
    </row>
    <row r="11" customFormat="false" ht="15.75" hidden="false" customHeight="true" outlineLevel="0" collapsed="false">
      <c r="A11" s="7" t="s">
        <v>84</v>
      </c>
      <c r="B11" s="7" t="s">
        <v>29</v>
      </c>
      <c r="C11" s="7" t="s">
        <v>85</v>
      </c>
      <c r="D11" s="7" t="s">
        <v>86</v>
      </c>
      <c r="E11" s="7" t="s">
        <v>87</v>
      </c>
      <c r="F11" s="7" t="s">
        <v>23</v>
      </c>
      <c r="G11" s="8" t="n">
        <v>48</v>
      </c>
      <c r="H11" s="7" t="s">
        <v>88</v>
      </c>
      <c r="I11" s="7"/>
      <c r="J11" s="7" t="s">
        <v>89</v>
      </c>
      <c r="K11" s="7" t="s">
        <v>90</v>
      </c>
      <c r="L11" s="10" t="n">
        <v>21785.13</v>
      </c>
      <c r="M11" s="10" t="n">
        <v>6831</v>
      </c>
      <c r="N11" s="10" t="n">
        <v>5568</v>
      </c>
      <c r="O11" s="10" t="n">
        <v>-792.6</v>
      </c>
      <c r="P11" s="10" t="n">
        <v>3121.55</v>
      </c>
      <c r="Q11" s="10" t="n">
        <v>-468.15</v>
      </c>
      <c r="R11" s="10" t="n">
        <v>0</v>
      </c>
      <c r="S11" s="10" t="n">
        <v>11.17</v>
      </c>
      <c r="T11" s="10" t="n">
        <v>21273.25</v>
      </c>
      <c r="U11" s="10" t="n">
        <v>6812.14</v>
      </c>
      <c r="V11" s="10" t="n">
        <v>5529.51</v>
      </c>
      <c r="W11" s="10" t="n">
        <v>-792.6</v>
      </c>
      <c r="X11" s="10" t="n">
        <v>2863.9</v>
      </c>
      <c r="Y11" s="10" t="n">
        <v>-280.3</v>
      </c>
      <c r="Z11" s="10" t="n">
        <v>0</v>
      </c>
      <c r="AA11" s="10" t="n">
        <v>11.07</v>
      </c>
      <c r="AB11" s="10" t="n">
        <f aca="false">L11+M11+N11+O11+P11+Q11+R11+S11</f>
        <v>36056.1</v>
      </c>
      <c r="AC11" s="10" t="n">
        <f aca="false">T11+U11+V11+W11+X11+Y11+Z11+AA11</f>
        <v>35416.97</v>
      </c>
      <c r="AD11" s="10" t="n">
        <f aca="false">(L11+M11+N11)-(T11+U11+V11)</f>
        <v>569.230000000003</v>
      </c>
      <c r="AE11" s="10" t="n">
        <f aca="false">Q11-Y11</f>
        <v>-187.85</v>
      </c>
      <c r="AF11" s="10" t="n">
        <f aca="false">P11-X11</f>
        <v>257.65</v>
      </c>
      <c r="AG11" s="10" t="n">
        <f aca="false">(R11+S11)-(Z11+AA11)</f>
        <v>0.0999999999999996</v>
      </c>
    </row>
    <row r="12" customFormat="false" ht="15.75" hidden="false" customHeight="true" outlineLevel="0" collapsed="false">
      <c r="A12" s="3" t="s">
        <v>91</v>
      </c>
      <c r="B12" s="3" t="s">
        <v>29</v>
      </c>
      <c r="C12" s="3" t="s">
        <v>92</v>
      </c>
      <c r="D12" s="3" t="s">
        <v>93</v>
      </c>
      <c r="E12" s="3" t="s">
        <v>87</v>
      </c>
      <c r="F12" s="3" t="s">
        <v>32</v>
      </c>
      <c r="G12" s="4" t="n">
        <v>36</v>
      </c>
      <c r="H12" s="3" t="s">
        <v>94</v>
      </c>
      <c r="I12" s="3"/>
      <c r="J12" s="3" t="s">
        <v>95</v>
      </c>
      <c r="K12" s="3" t="s">
        <v>96</v>
      </c>
      <c r="L12" s="6" t="n">
        <v>77886.76</v>
      </c>
      <c r="M12" s="6" t="n">
        <v>4752</v>
      </c>
      <c r="N12" s="6" t="n">
        <v>12</v>
      </c>
      <c r="O12" s="6" t="n">
        <v>0</v>
      </c>
      <c r="P12" s="6" t="n">
        <v>0</v>
      </c>
      <c r="Q12" s="6" t="n">
        <v>-124.29</v>
      </c>
      <c r="R12" s="6" t="n">
        <v>0</v>
      </c>
      <c r="S12" s="6" t="n">
        <v>1.16</v>
      </c>
      <c r="T12" s="6" t="n">
        <v>77157.75</v>
      </c>
      <c r="U12" s="6" t="n">
        <v>4615.4</v>
      </c>
      <c r="V12" s="6" t="n">
        <v>11.97</v>
      </c>
      <c r="W12" s="6" t="n">
        <v>0</v>
      </c>
      <c r="X12" s="6" t="n">
        <v>0</v>
      </c>
      <c r="Y12" s="6" t="n">
        <v>-99.25</v>
      </c>
      <c r="Z12" s="6" t="n">
        <v>0</v>
      </c>
      <c r="AA12" s="6" t="n">
        <v>1.12</v>
      </c>
      <c r="AB12" s="6" t="n">
        <f aca="false">L12+M12+N12+O12+P12+Q12+R12+S12</f>
        <v>82527.63</v>
      </c>
      <c r="AC12" s="6" t="n">
        <f aca="false">T12+U12+V12+W12+X12+Y12+Z12+AA12</f>
        <v>81686.99</v>
      </c>
      <c r="AD12" s="6" t="n">
        <f aca="false">(L12+M12+N12)-(T12+U12+V12)</f>
        <v>865.639999999999</v>
      </c>
      <c r="AE12" s="6" t="n">
        <f aca="false">Q12-Y12</f>
        <v>-25.04</v>
      </c>
      <c r="AF12" s="6" t="n">
        <f aca="false">P12-X12</f>
        <v>0</v>
      </c>
      <c r="AG12" s="6" t="n">
        <f aca="false">(R12+S12)-(Z12+AA12)</f>
        <v>0.0399999999999998</v>
      </c>
    </row>
    <row r="13" customFormat="false" ht="15.75" hidden="false" customHeight="true" outlineLevel="0" collapsed="false">
      <c r="A13" s="7" t="s">
        <v>97</v>
      </c>
      <c r="B13" s="7" t="s">
        <v>29</v>
      </c>
      <c r="C13" s="7" t="s">
        <v>98</v>
      </c>
      <c r="D13" s="7" t="s">
        <v>99</v>
      </c>
      <c r="E13" s="7" t="s">
        <v>54</v>
      </c>
      <c r="F13" s="7" t="s">
        <v>23</v>
      </c>
      <c r="G13" s="8" t="n">
        <v>48</v>
      </c>
      <c r="H13" s="7" t="s">
        <v>100</v>
      </c>
      <c r="I13" s="7"/>
      <c r="J13" s="7" t="s">
        <v>101</v>
      </c>
      <c r="K13" s="7"/>
      <c r="L13" s="10" t="n">
        <v>16622.08</v>
      </c>
      <c r="M13" s="10" t="n">
        <v>1239</v>
      </c>
      <c r="N13" s="10" t="n">
        <v>4500</v>
      </c>
      <c r="O13" s="10" t="n">
        <v>0</v>
      </c>
      <c r="P13" s="10" t="n">
        <v>0</v>
      </c>
      <c r="Q13" s="10" t="n">
        <v>1338.6</v>
      </c>
      <c r="R13" s="10" t="n">
        <v>0</v>
      </c>
      <c r="S13" s="10" t="n">
        <v>5.1</v>
      </c>
      <c r="T13" s="10" t="n">
        <v>16359</v>
      </c>
      <c r="U13" s="10" t="n">
        <v>1233.13</v>
      </c>
      <c r="V13" s="10" t="n">
        <v>4377.03</v>
      </c>
      <c r="W13" s="10" t="n">
        <v>0</v>
      </c>
      <c r="X13" s="10" t="n">
        <v>0</v>
      </c>
      <c r="Y13" s="10" t="n">
        <v>1333.61</v>
      </c>
      <c r="Z13" s="10" t="n">
        <v>0</v>
      </c>
      <c r="AA13" s="10" t="n">
        <v>4.97</v>
      </c>
      <c r="AB13" s="10" t="n">
        <f aca="false">L13+M13+N13+O13+P13+Q13+R13+S13</f>
        <v>23704.78</v>
      </c>
      <c r="AC13" s="10" t="n">
        <f aca="false">T13+U13+V13+W13+X13+Y13+Z13+AA13</f>
        <v>23307.74</v>
      </c>
      <c r="AD13" s="10" t="n">
        <f aca="false">(L13+M13+N13)-(T13+U13+V13)</f>
        <v>391.920000000002</v>
      </c>
      <c r="AE13" s="10" t="n">
        <f aca="false">Q13-Y13</f>
        <v>4.99000000000001</v>
      </c>
      <c r="AF13" s="10" t="n">
        <f aca="false">P13-X13</f>
        <v>0</v>
      </c>
      <c r="AG13" s="10" t="n">
        <f aca="false">(R13+S13)-(Z13+AA13)</f>
        <v>0.13</v>
      </c>
    </row>
    <row r="14" customFormat="false" ht="15.75" hidden="false" customHeight="true" outlineLevel="0" collapsed="false">
      <c r="A14" s="3" t="s">
        <v>102</v>
      </c>
      <c r="B14" s="3" t="s">
        <v>29</v>
      </c>
      <c r="C14" s="3" t="s">
        <v>103</v>
      </c>
      <c r="D14" s="3" t="s">
        <v>99</v>
      </c>
      <c r="E14" s="3" t="s">
        <v>54</v>
      </c>
      <c r="F14" s="3" t="s">
        <v>23</v>
      </c>
      <c r="G14" s="4" t="n">
        <v>24</v>
      </c>
      <c r="H14" s="3" t="s">
        <v>104</v>
      </c>
      <c r="I14" s="3"/>
      <c r="J14" s="3" t="s">
        <v>105</v>
      </c>
      <c r="K14" s="3"/>
      <c r="L14" s="6" t="n">
        <v>10125.28</v>
      </c>
      <c r="M14" s="6" t="n">
        <v>5940</v>
      </c>
      <c r="N14" s="6" t="n">
        <v>2640</v>
      </c>
      <c r="O14" s="6" t="n">
        <v>0</v>
      </c>
      <c r="P14" s="6" t="n">
        <v>0</v>
      </c>
      <c r="Q14" s="6" t="n">
        <v>741.21</v>
      </c>
      <c r="R14" s="6" t="n">
        <v>0</v>
      </c>
      <c r="S14" s="6" t="n">
        <v>6.03</v>
      </c>
      <c r="T14" s="6" t="n">
        <v>9844.31</v>
      </c>
      <c r="U14" s="6" t="n">
        <v>5762.84</v>
      </c>
      <c r="V14" s="6" t="n">
        <v>2603.48</v>
      </c>
      <c r="W14" s="6" t="n">
        <v>0</v>
      </c>
      <c r="X14" s="6" t="n">
        <v>0</v>
      </c>
      <c r="Y14" s="6" t="n">
        <v>726.05</v>
      </c>
      <c r="Z14" s="6" t="n">
        <v>0</v>
      </c>
      <c r="AA14" s="6" t="n">
        <v>5.57</v>
      </c>
      <c r="AB14" s="6" t="n">
        <f aca="false">L14+M14+N14+O14+P14+Q14+R14+S14</f>
        <v>19452.52</v>
      </c>
      <c r="AC14" s="6" t="n">
        <f aca="false">T14+U14+V14+W14+X14+Y14+Z14+AA14</f>
        <v>18942.25</v>
      </c>
      <c r="AD14" s="6" t="n">
        <f aca="false">(L14+M14+N14)-(T14+U14+V14)</f>
        <v>494.649999999998</v>
      </c>
      <c r="AE14" s="6" t="n">
        <f aca="false">Q14-Y14</f>
        <v>15.1600000000001</v>
      </c>
      <c r="AF14" s="6" t="n">
        <f aca="false">P14-X14</f>
        <v>0</v>
      </c>
      <c r="AG14" s="6" t="n">
        <f aca="false">(R14+S14)-(Z14+AA14)</f>
        <v>0.46</v>
      </c>
    </row>
    <row r="15" customFormat="false" ht="15.75" hidden="false" customHeight="true" outlineLevel="0" collapsed="false">
      <c r="A15" s="7" t="s">
        <v>106</v>
      </c>
      <c r="B15" s="7" t="s">
        <v>29</v>
      </c>
      <c r="C15" s="7" t="s">
        <v>107</v>
      </c>
      <c r="D15" s="7" t="s">
        <v>45</v>
      </c>
      <c r="E15" s="7" t="s">
        <v>46</v>
      </c>
      <c r="F15" s="7" t="s">
        <v>32</v>
      </c>
      <c r="G15" s="8" t="n">
        <v>24</v>
      </c>
      <c r="H15" s="7" t="s">
        <v>108</v>
      </c>
      <c r="I15" s="7"/>
      <c r="J15" s="7" t="s">
        <v>109</v>
      </c>
      <c r="K15" s="7" t="s">
        <v>110</v>
      </c>
      <c r="L15" s="10" t="n">
        <v>25701.6</v>
      </c>
      <c r="M15" s="10" t="n">
        <v>2690</v>
      </c>
      <c r="N15" s="10" t="n">
        <v>1045</v>
      </c>
      <c r="O15" s="10" t="n">
        <v>0</v>
      </c>
      <c r="P15" s="10" t="n">
        <v>2368.43</v>
      </c>
      <c r="Q15" s="10" t="n">
        <v>1333.18</v>
      </c>
      <c r="R15" s="10" t="n">
        <v>0</v>
      </c>
      <c r="S15" s="10" t="n">
        <v>1.22</v>
      </c>
      <c r="T15" s="10" t="n">
        <v>25638.74</v>
      </c>
      <c r="U15" s="10" t="n">
        <v>2620.9</v>
      </c>
      <c r="V15" s="10" t="n">
        <v>1031.72</v>
      </c>
      <c r="W15" s="10" t="n">
        <v>0</v>
      </c>
      <c r="X15" s="10" t="n">
        <v>2335.23</v>
      </c>
      <c r="Y15" s="10" t="n">
        <v>1300.91</v>
      </c>
      <c r="Z15" s="10" t="n">
        <v>0</v>
      </c>
      <c r="AA15" s="10" t="n">
        <v>1.12</v>
      </c>
      <c r="AB15" s="10" t="n">
        <f aca="false">L15+M15+N15+O15+P15+Q15+R15+S15</f>
        <v>33139.43</v>
      </c>
      <c r="AC15" s="10" t="n">
        <f aca="false">T15+U15+V15+W15+X15+Y15+Z15+AA15</f>
        <v>32928.62</v>
      </c>
      <c r="AD15" s="10" t="n">
        <f aca="false">(L15+M15+N15)-(T15+U15+V15)</f>
        <v>145.239999999994</v>
      </c>
      <c r="AE15" s="10" t="n">
        <f aca="false">Q15-Y15</f>
        <v>32.27</v>
      </c>
      <c r="AF15" s="10" t="n">
        <f aca="false">P15-X15</f>
        <v>33.1999999999998</v>
      </c>
      <c r="AG15" s="10" t="n">
        <f aca="false">(R15+S15)-(Z15+AA15)</f>
        <v>0.0999999999999999</v>
      </c>
    </row>
    <row r="16" customFormat="false" ht="15.75" hidden="false" customHeight="true" outlineLevel="0" collapsed="false">
      <c r="A16" s="3" t="s">
        <v>111</v>
      </c>
      <c r="B16" s="3" t="s">
        <v>19</v>
      </c>
      <c r="C16" s="3" t="s">
        <v>112</v>
      </c>
      <c r="D16" s="3" t="s">
        <v>113</v>
      </c>
      <c r="E16" s="3" t="s">
        <v>61</v>
      </c>
      <c r="F16" s="3" t="s">
        <v>32</v>
      </c>
      <c r="G16" s="4" t="n">
        <v>24</v>
      </c>
      <c r="H16" s="3" t="s">
        <v>114</v>
      </c>
      <c r="I16" s="3"/>
      <c r="J16" s="3" t="s">
        <v>115</v>
      </c>
      <c r="K16" s="3"/>
      <c r="L16" s="6" t="n">
        <v>32055.84</v>
      </c>
      <c r="M16" s="6" t="n">
        <v>3380</v>
      </c>
      <c r="N16" s="6" t="n">
        <v>2240</v>
      </c>
      <c r="O16" s="6" t="n">
        <v>0</v>
      </c>
      <c r="P16" s="6" t="n">
        <v>4418</v>
      </c>
      <c r="Q16" s="6" t="n">
        <v>1262.34</v>
      </c>
      <c r="R16" s="6" t="n">
        <v>0</v>
      </c>
      <c r="S16" s="6" t="n">
        <v>0.13</v>
      </c>
      <c r="T16" s="6" t="n">
        <v>31564.36</v>
      </c>
      <c r="U16" s="6" t="n">
        <v>3293.89</v>
      </c>
      <c r="V16" s="6" t="n">
        <v>2210.79</v>
      </c>
      <c r="W16" s="6" t="n">
        <v>0</v>
      </c>
      <c r="X16" s="6" t="n">
        <v>4408.55</v>
      </c>
      <c r="Y16" s="6" t="n">
        <v>1261.5</v>
      </c>
      <c r="Z16" s="6" t="n">
        <v>0</v>
      </c>
      <c r="AA16" s="6" t="n">
        <v>0.12</v>
      </c>
      <c r="AB16" s="6" t="n">
        <f aca="false">L16+M16+N16+O16+P16+Q16+R16+S16</f>
        <v>43356.31</v>
      </c>
      <c r="AC16" s="6" t="n">
        <f aca="false">T16+U16+V16+W16+X16+Y16+Z16+AA16</f>
        <v>42739.21</v>
      </c>
      <c r="AD16" s="6" t="n">
        <f aca="false">(L16+M16+N16)-(T16+U16+V16)</f>
        <v>606.799999999996</v>
      </c>
      <c r="AE16" s="6" t="n">
        <f aca="false">Q16-Y16</f>
        <v>0.839999999999918</v>
      </c>
      <c r="AF16" s="6" t="n">
        <f aca="false">P16-X16</f>
        <v>9.44999999999982</v>
      </c>
      <c r="AG16" s="6" t="n">
        <f aca="false">(R16+S16)-(Z16+AA16)</f>
        <v>0.01</v>
      </c>
    </row>
    <row r="17" customFormat="false" ht="15.75" hidden="false" customHeight="true" outlineLevel="0" collapsed="false">
      <c r="A17" s="7" t="s">
        <v>116</v>
      </c>
      <c r="B17" s="7" t="s">
        <v>29</v>
      </c>
      <c r="C17" s="7" t="s">
        <v>117</v>
      </c>
      <c r="D17" s="7" t="s">
        <v>80</v>
      </c>
      <c r="E17" s="7" t="s">
        <v>22</v>
      </c>
      <c r="F17" s="7" t="s">
        <v>32</v>
      </c>
      <c r="G17" s="8" t="n">
        <v>48</v>
      </c>
      <c r="H17" s="7" t="s">
        <v>118</v>
      </c>
      <c r="I17" s="7"/>
      <c r="J17" s="7" t="s">
        <v>119</v>
      </c>
      <c r="K17" s="7"/>
      <c r="L17" s="10" t="n">
        <v>17304.6</v>
      </c>
      <c r="M17" s="10" t="n">
        <v>2525</v>
      </c>
      <c r="N17" s="10" t="n">
        <v>1253</v>
      </c>
      <c r="O17" s="10" t="n">
        <v>0</v>
      </c>
      <c r="P17" s="10" t="n">
        <v>0</v>
      </c>
      <c r="Q17" s="10" t="n">
        <v>981.08</v>
      </c>
      <c r="R17" s="10" t="n">
        <v>0</v>
      </c>
      <c r="S17" s="10" t="n">
        <v>5.95</v>
      </c>
      <c r="T17" s="10" t="n">
        <v>16814.1</v>
      </c>
      <c r="U17" s="10" t="n">
        <v>2458.12</v>
      </c>
      <c r="V17" s="10" t="n">
        <v>1230.74</v>
      </c>
      <c r="W17" s="10" t="n">
        <v>0</v>
      </c>
      <c r="X17" s="10" t="n">
        <v>0</v>
      </c>
      <c r="Y17" s="10" t="n">
        <v>957.21</v>
      </c>
      <c r="Z17" s="10" t="n">
        <v>0</v>
      </c>
      <c r="AA17" s="10" t="n">
        <v>5.61</v>
      </c>
      <c r="AB17" s="10" t="n">
        <f aca="false">L17+M17+N17+O17+P17+Q17+R17+S17</f>
        <v>22069.63</v>
      </c>
      <c r="AC17" s="10" t="n">
        <f aca="false">T17+U17+V17+W17+X17+Y17+Z17+AA17</f>
        <v>21465.78</v>
      </c>
      <c r="AD17" s="10" t="n">
        <f aca="false">(L17+M17+N17)-(T17+U17+V17)</f>
        <v>579.639999999999</v>
      </c>
      <c r="AE17" s="10" t="n">
        <f aca="false">Q17-Y17</f>
        <v>23.87</v>
      </c>
      <c r="AF17" s="10" t="n">
        <f aca="false">P17-X17</f>
        <v>0</v>
      </c>
      <c r="AG17" s="10" t="n">
        <f aca="false">(R17+S17)-(Z17+AA17)</f>
        <v>0.34</v>
      </c>
    </row>
    <row r="18" customFormat="false" ht="15.75" hidden="false" customHeight="true" outlineLevel="0" collapsed="false">
      <c r="A18" s="3" t="s">
        <v>120</v>
      </c>
      <c r="B18" s="3" t="s">
        <v>29</v>
      </c>
      <c r="C18" s="3" t="s">
        <v>121</v>
      </c>
      <c r="D18" s="3" t="s">
        <v>122</v>
      </c>
      <c r="E18" s="3" t="s">
        <v>54</v>
      </c>
      <c r="F18" s="3" t="s">
        <v>32</v>
      </c>
      <c r="G18" s="4" t="n">
        <v>24</v>
      </c>
      <c r="H18" s="3" t="s">
        <v>123</v>
      </c>
      <c r="I18" s="3"/>
      <c r="J18" s="3" t="s">
        <v>124</v>
      </c>
      <c r="K18" s="3" t="s">
        <v>56</v>
      </c>
      <c r="L18" s="6" t="n">
        <v>45142.6</v>
      </c>
      <c r="M18" s="6" t="n">
        <v>1155</v>
      </c>
      <c r="N18" s="6" t="n">
        <v>2380</v>
      </c>
      <c r="O18" s="6" t="n">
        <v>0</v>
      </c>
      <c r="P18" s="6" t="n">
        <v>0</v>
      </c>
      <c r="Q18" s="6" t="n">
        <v>293.75</v>
      </c>
      <c r="R18" s="6" t="n">
        <v>0</v>
      </c>
      <c r="S18" s="6" t="n">
        <v>11.73</v>
      </c>
      <c r="T18" s="6" t="n">
        <v>44140.43</v>
      </c>
      <c r="U18" s="6" t="n">
        <v>1152.05</v>
      </c>
      <c r="V18" s="6" t="n">
        <v>2314.84</v>
      </c>
      <c r="W18" s="6" t="n">
        <v>0</v>
      </c>
      <c r="X18" s="6" t="n">
        <v>0</v>
      </c>
      <c r="Y18" s="6" t="n">
        <v>290.15</v>
      </c>
      <c r="Z18" s="6" t="n">
        <v>0</v>
      </c>
      <c r="AA18" s="6" t="n">
        <v>10.73</v>
      </c>
      <c r="AB18" s="6" t="n">
        <f aca="false">L18+M18+N18+O18+P18+Q18+R18+S18</f>
        <v>48983.08</v>
      </c>
      <c r="AC18" s="6" t="n">
        <f aca="false">T18+U18+V18+W18+X18+Y18+Z18+AA18</f>
        <v>47908.2</v>
      </c>
      <c r="AD18" s="6" t="n">
        <f aca="false">(L18+M18+N18)-(T18+U18+V18)</f>
        <v>1070.27999999999</v>
      </c>
      <c r="AE18" s="6" t="n">
        <f aca="false">Q18-Y18</f>
        <v>3.60000000000002</v>
      </c>
      <c r="AF18" s="6" t="n">
        <f aca="false">P18-X18</f>
        <v>0</v>
      </c>
      <c r="AG18" s="6" t="n">
        <f aca="false">(R18+S18)-(Z18+AA18)</f>
        <v>1</v>
      </c>
    </row>
    <row r="19" customFormat="false" ht="15.75" hidden="false" customHeight="true" outlineLevel="0" collapsed="false">
      <c r="A19" s="7" t="s">
        <v>125</v>
      </c>
      <c r="B19" s="7" t="s">
        <v>29</v>
      </c>
      <c r="C19" s="7" t="s">
        <v>126</v>
      </c>
      <c r="D19" s="7" t="s">
        <v>122</v>
      </c>
      <c r="E19" s="7" t="s">
        <v>54</v>
      </c>
      <c r="F19" s="7" t="s">
        <v>32</v>
      </c>
      <c r="G19" s="8" t="n">
        <v>48</v>
      </c>
      <c r="H19" s="7" t="s">
        <v>127</v>
      </c>
      <c r="I19" s="7"/>
      <c r="J19" s="7" t="s">
        <v>128</v>
      </c>
      <c r="K19" s="7" t="s">
        <v>129</v>
      </c>
      <c r="L19" s="10" t="n">
        <v>39783.12</v>
      </c>
      <c r="M19" s="10" t="n">
        <v>7618</v>
      </c>
      <c r="N19" s="10" t="n">
        <v>910</v>
      </c>
      <c r="O19" s="10" t="n">
        <v>0</v>
      </c>
      <c r="P19" s="10" t="n">
        <v>0</v>
      </c>
      <c r="Q19" s="10" t="n">
        <v>1192.6</v>
      </c>
      <c r="R19" s="10" t="n">
        <v>0</v>
      </c>
      <c r="S19" s="10" t="n">
        <v>6.47</v>
      </c>
      <c r="T19" s="10" t="n">
        <v>39124.79</v>
      </c>
      <c r="U19" s="10" t="n">
        <v>7611.44</v>
      </c>
      <c r="V19" s="10" t="n">
        <v>888.39</v>
      </c>
      <c r="W19" s="10" t="n">
        <v>0</v>
      </c>
      <c r="X19" s="10" t="n">
        <v>0</v>
      </c>
      <c r="Y19" s="10" t="n">
        <v>1168.72</v>
      </c>
      <c r="Z19" s="10" t="n">
        <v>0</v>
      </c>
      <c r="AA19" s="10" t="n">
        <v>6.19</v>
      </c>
      <c r="AB19" s="10" t="n">
        <f aca="false">L19+M19+N19+O19+P19+Q19+R19+S19</f>
        <v>49510.19</v>
      </c>
      <c r="AC19" s="10" t="n">
        <f aca="false">T19+U19+V19+W19+X19+Y19+Z19+AA19</f>
        <v>48799.53</v>
      </c>
      <c r="AD19" s="10" t="n">
        <f aca="false">(L19+M19+N19)-(T19+U19+V19)</f>
        <v>686.5</v>
      </c>
      <c r="AE19" s="10" t="n">
        <f aca="false">Q19-Y19</f>
        <v>23.8799999999999</v>
      </c>
      <c r="AF19" s="10" t="n">
        <f aca="false">P19-X19</f>
        <v>0</v>
      </c>
      <c r="AG19" s="10" t="n">
        <f aca="false">(R19+S19)-(Z19+AA19)</f>
        <v>0.279999999999999</v>
      </c>
    </row>
    <row r="20" customFormat="false" ht="15.75" hidden="false" customHeight="true" outlineLevel="0" collapsed="false">
      <c r="A20" s="3" t="s">
        <v>130</v>
      </c>
      <c r="B20" s="3" t="s">
        <v>29</v>
      </c>
      <c r="C20" s="3" t="s">
        <v>131</v>
      </c>
      <c r="D20" s="3" t="s">
        <v>132</v>
      </c>
      <c r="E20" s="3" t="s">
        <v>46</v>
      </c>
      <c r="F20" s="3" t="s">
        <v>23</v>
      </c>
      <c r="G20" s="4" t="n">
        <v>48</v>
      </c>
      <c r="H20" s="3" t="s">
        <v>133</v>
      </c>
      <c r="I20" s="3"/>
      <c r="J20" s="3" t="s">
        <v>134</v>
      </c>
      <c r="K20" s="3" t="s">
        <v>135</v>
      </c>
      <c r="L20" s="6" t="n">
        <v>32481.84</v>
      </c>
      <c r="M20" s="6" t="n">
        <v>3630</v>
      </c>
      <c r="N20" s="6" t="n">
        <v>3133</v>
      </c>
      <c r="O20" s="6" t="n">
        <v>0</v>
      </c>
      <c r="P20" s="6" t="n">
        <v>6363.81</v>
      </c>
      <c r="Q20" s="6" t="n">
        <v>1029.29</v>
      </c>
      <c r="R20" s="6" t="n">
        <v>0</v>
      </c>
      <c r="S20" s="6" t="n">
        <v>8.24</v>
      </c>
      <c r="T20" s="6" t="n">
        <v>31963.56</v>
      </c>
      <c r="U20" s="6" t="n">
        <v>3534.84</v>
      </c>
      <c r="V20" s="6" t="n">
        <v>3090.52</v>
      </c>
      <c r="W20" s="6" t="n">
        <v>0</v>
      </c>
      <c r="X20" s="6" t="n">
        <v>5993.07</v>
      </c>
      <c r="Y20" s="6" t="n">
        <v>1009.32</v>
      </c>
      <c r="Z20" s="6" t="n">
        <v>0</v>
      </c>
      <c r="AA20" s="6" t="n">
        <v>8.22</v>
      </c>
      <c r="AB20" s="6" t="n">
        <f aca="false">L20+M20+N20+O20+P20+Q20+R20+S20</f>
        <v>46646.18</v>
      </c>
      <c r="AC20" s="6" t="n">
        <f aca="false">T20+U20+V20+W20+X20+Y20+Z20+AA20</f>
        <v>45599.53</v>
      </c>
      <c r="AD20" s="6" t="n">
        <f aca="false">(L20+M20+N20)-(T20+U20+V20)</f>
        <v>655.919999999998</v>
      </c>
      <c r="AE20" s="6" t="n">
        <f aca="false">Q20-Y20</f>
        <v>19.9699999999999</v>
      </c>
      <c r="AF20" s="6" t="n">
        <f aca="false">P20-X20</f>
        <v>370.740000000001</v>
      </c>
      <c r="AG20" s="6" t="n">
        <f aca="false">(R20+S20)-(Z20+AA20)</f>
        <v>0.0199999999999996</v>
      </c>
    </row>
    <row r="21" customFormat="false" ht="15.75" hidden="false" customHeight="true" outlineLevel="0" collapsed="false">
      <c r="A21" s="7" t="s">
        <v>136</v>
      </c>
      <c r="B21" s="7" t="s">
        <v>29</v>
      </c>
      <c r="C21" s="7" t="s">
        <v>137</v>
      </c>
      <c r="D21" s="7" t="s">
        <v>93</v>
      </c>
      <c r="E21" s="7" t="s">
        <v>87</v>
      </c>
      <c r="F21" s="7" t="s">
        <v>23</v>
      </c>
      <c r="G21" s="8" t="n">
        <v>36</v>
      </c>
      <c r="H21" s="7" t="s">
        <v>138</v>
      </c>
      <c r="I21" s="7"/>
      <c r="J21" s="7" t="s">
        <v>139</v>
      </c>
      <c r="K21" s="7" t="s">
        <v>140</v>
      </c>
      <c r="L21" s="10" t="n">
        <v>17055.8</v>
      </c>
      <c r="M21" s="10" t="n">
        <v>1488</v>
      </c>
      <c r="N21" s="10" t="n">
        <v>2117</v>
      </c>
      <c r="O21" s="10" t="n">
        <v>0</v>
      </c>
      <c r="P21" s="10" t="n">
        <v>0</v>
      </c>
      <c r="Q21" s="10" t="n">
        <v>1093.7</v>
      </c>
      <c r="R21" s="10" t="n">
        <v>0</v>
      </c>
      <c r="S21" s="10" t="n">
        <v>11.23</v>
      </c>
      <c r="T21" s="10" t="n">
        <v>16958.24</v>
      </c>
      <c r="U21" s="10" t="n">
        <v>1478.42</v>
      </c>
      <c r="V21" s="10" t="n">
        <v>2064.39</v>
      </c>
      <c r="W21" s="10" t="n">
        <v>0</v>
      </c>
      <c r="X21" s="10" t="n">
        <v>0</v>
      </c>
      <c r="Y21" s="10" t="n">
        <v>1075.97</v>
      </c>
      <c r="Z21" s="10" t="n">
        <v>0</v>
      </c>
      <c r="AA21" s="10" t="n">
        <v>10.87</v>
      </c>
      <c r="AB21" s="10" t="n">
        <f aca="false">L21+M21+N21+O21+P21+Q21+R21+S21</f>
        <v>21765.73</v>
      </c>
      <c r="AC21" s="10" t="n">
        <f aca="false">T21+U21+V21+W21+X21+Y21+Z21+AA21</f>
        <v>21587.89</v>
      </c>
      <c r="AD21" s="10" t="n">
        <f aca="false">(L21+M21+N21)-(T21+U21+V21)</f>
        <v>159.749999999996</v>
      </c>
      <c r="AE21" s="10" t="n">
        <f aca="false">Q21-Y21</f>
        <v>17.73</v>
      </c>
      <c r="AF21" s="10" t="n">
        <f aca="false">P21-X21</f>
        <v>0</v>
      </c>
      <c r="AG21" s="10" t="n">
        <f aca="false">(R21+S21)-(Z21+AA21)</f>
        <v>0.360000000000001</v>
      </c>
    </row>
    <row r="22" customFormat="false" ht="15.75" hidden="false" customHeight="true" outlineLevel="0" collapsed="false">
      <c r="A22" s="3" t="s">
        <v>141</v>
      </c>
      <c r="B22" s="3" t="s">
        <v>29</v>
      </c>
      <c r="C22" s="3" t="s">
        <v>142</v>
      </c>
      <c r="D22" s="3" t="s">
        <v>143</v>
      </c>
      <c r="E22" s="3" t="s">
        <v>68</v>
      </c>
      <c r="F22" s="3" t="s">
        <v>32</v>
      </c>
      <c r="G22" s="4" t="n">
        <v>48</v>
      </c>
      <c r="H22" s="3" t="s">
        <v>144</v>
      </c>
      <c r="I22" s="3"/>
      <c r="J22" s="3" t="s">
        <v>145</v>
      </c>
      <c r="K22" s="3"/>
      <c r="L22" s="6" t="n">
        <v>45556.94</v>
      </c>
      <c r="M22" s="6" t="n">
        <v>2109</v>
      </c>
      <c r="N22" s="6" t="n">
        <v>2457</v>
      </c>
      <c r="O22" s="6" t="n">
        <v>0</v>
      </c>
      <c r="P22" s="6" t="n">
        <v>0</v>
      </c>
      <c r="Q22" s="6" t="n">
        <v>-401.43</v>
      </c>
      <c r="R22" s="6" t="n">
        <v>0</v>
      </c>
      <c r="S22" s="6" t="n">
        <v>11.71</v>
      </c>
      <c r="T22" s="6" t="n">
        <v>45250.86</v>
      </c>
      <c r="U22" s="6" t="n">
        <v>2046.92</v>
      </c>
      <c r="V22" s="6" t="n">
        <v>2453.64</v>
      </c>
      <c r="W22" s="6" t="n">
        <v>0</v>
      </c>
      <c r="X22" s="6" t="n">
        <v>0</v>
      </c>
      <c r="Y22" s="6" t="n">
        <v>-274.58</v>
      </c>
      <c r="Z22" s="6" t="n">
        <v>0</v>
      </c>
      <c r="AA22" s="6" t="n">
        <v>11.2</v>
      </c>
      <c r="AB22" s="6" t="n">
        <f aca="false">L22+M22+N22+O22+P22+Q22+R22+S22</f>
        <v>49733.22</v>
      </c>
      <c r="AC22" s="6" t="n">
        <f aca="false">T22+U22+V22+W22+X22+Y22+Z22+AA22</f>
        <v>49488.04</v>
      </c>
      <c r="AD22" s="6" t="n">
        <f aca="false">(L22+M22+N22)-(T22+U22+V22)</f>
        <v>371.520000000004</v>
      </c>
      <c r="AE22" s="6" t="n">
        <f aca="false">Q22-Y22</f>
        <v>-126.85</v>
      </c>
      <c r="AF22" s="6" t="n">
        <f aca="false">P22-X22</f>
        <v>0</v>
      </c>
      <c r="AG22" s="6" t="n">
        <f aca="false">(R22+S22)-(Z22+AA22)</f>
        <v>0.510000000000002</v>
      </c>
    </row>
    <row r="23" customFormat="false" ht="15.75" hidden="false" customHeight="true" outlineLevel="0" collapsed="false">
      <c r="A23" s="7" t="s">
        <v>146</v>
      </c>
      <c r="B23" s="7" t="s">
        <v>19</v>
      </c>
      <c r="C23" s="7" t="s">
        <v>147</v>
      </c>
      <c r="D23" s="7" t="s">
        <v>60</v>
      </c>
      <c r="E23" s="7" t="s">
        <v>61</v>
      </c>
      <c r="F23" s="7" t="s">
        <v>32</v>
      </c>
      <c r="G23" s="8" t="n">
        <v>48</v>
      </c>
      <c r="H23" s="7" t="s">
        <v>148</v>
      </c>
      <c r="I23" s="7" t="s">
        <v>149</v>
      </c>
      <c r="J23" s="7" t="s">
        <v>150</v>
      </c>
      <c r="K23" s="7" t="s">
        <v>151</v>
      </c>
      <c r="L23" s="10" t="n">
        <v>37149.48</v>
      </c>
      <c r="M23" s="10" t="n">
        <v>5775</v>
      </c>
      <c r="N23" s="10" t="n">
        <v>2336</v>
      </c>
      <c r="O23" s="10" t="n">
        <v>0</v>
      </c>
      <c r="P23" s="10" t="n">
        <v>0</v>
      </c>
      <c r="Q23" s="10" t="n">
        <v>-1448.99</v>
      </c>
      <c r="R23" s="10" t="n">
        <v>0</v>
      </c>
      <c r="S23" s="10" t="n">
        <v>6.39</v>
      </c>
      <c r="T23" s="10" t="n">
        <v>36727.61</v>
      </c>
      <c r="U23" s="10" t="n">
        <v>5689.05</v>
      </c>
      <c r="V23" s="10" t="n">
        <v>2319.87</v>
      </c>
      <c r="W23" s="10" t="n">
        <v>0</v>
      </c>
      <c r="X23" s="10" t="n">
        <v>0</v>
      </c>
      <c r="Y23" s="10" t="n">
        <v>-1409.9</v>
      </c>
      <c r="Z23" s="10" t="n">
        <v>0</v>
      </c>
      <c r="AA23" s="10" t="n">
        <v>6.09</v>
      </c>
      <c r="AB23" s="10" t="n">
        <f aca="false">L23+M23+N23+O23+P23+Q23+R23+S23</f>
        <v>43817.88</v>
      </c>
      <c r="AC23" s="10" t="n">
        <f aca="false">T23+U23+V23+W23+X23+Y23+Z23+AA23</f>
        <v>43332.72</v>
      </c>
      <c r="AD23" s="10" t="n">
        <f aca="false">(L23+M23+N23)-(T23+U23+V23)</f>
        <v>523.949999999997</v>
      </c>
      <c r="AE23" s="10" t="n">
        <f aca="false">Q23-Y23</f>
        <v>-39.0899999999999</v>
      </c>
      <c r="AF23" s="10" t="n">
        <f aca="false">P23-X23</f>
        <v>0</v>
      </c>
      <c r="AG23" s="10" t="n">
        <f aca="false">(R23+S23)-(Z23+AA23)</f>
        <v>0.3</v>
      </c>
    </row>
    <row r="24" customFormat="false" ht="15.75" hidden="false" customHeight="true" outlineLevel="0" collapsed="false">
      <c r="A24" s="3" t="s">
        <v>152</v>
      </c>
      <c r="B24" s="3" t="s">
        <v>29</v>
      </c>
      <c r="C24" s="3" t="s">
        <v>153</v>
      </c>
      <c r="D24" s="3" t="s">
        <v>53</v>
      </c>
      <c r="E24" s="3" t="s">
        <v>54</v>
      </c>
      <c r="F24" s="3" t="s">
        <v>32</v>
      </c>
      <c r="G24" s="4" t="n">
        <v>48</v>
      </c>
      <c r="H24" s="3" t="s">
        <v>154</v>
      </c>
      <c r="I24" s="3"/>
      <c r="J24" s="3" t="s">
        <v>155</v>
      </c>
      <c r="K24" s="3" t="s">
        <v>156</v>
      </c>
      <c r="L24" s="6" t="n">
        <v>20149.08</v>
      </c>
      <c r="M24" s="6" t="n">
        <v>2041</v>
      </c>
      <c r="N24" s="6" t="n">
        <v>2085</v>
      </c>
      <c r="O24" s="6" t="n">
        <v>0</v>
      </c>
      <c r="P24" s="6" t="n">
        <v>0</v>
      </c>
      <c r="Q24" s="6" t="n">
        <v>-223.16</v>
      </c>
      <c r="R24" s="6" t="n">
        <v>0</v>
      </c>
      <c r="S24" s="6" t="n">
        <v>0.92</v>
      </c>
      <c r="T24" s="6" t="n">
        <v>20145.1</v>
      </c>
      <c r="U24" s="6" t="n">
        <v>1988.74</v>
      </c>
      <c r="V24" s="6" t="n">
        <v>2070.7</v>
      </c>
      <c r="W24" s="6" t="n">
        <v>0</v>
      </c>
      <c r="X24" s="6" t="n">
        <v>0</v>
      </c>
      <c r="Y24" s="6" t="n">
        <v>-139.79</v>
      </c>
      <c r="Z24" s="6" t="n">
        <v>0</v>
      </c>
      <c r="AA24" s="6" t="n">
        <v>0.84</v>
      </c>
      <c r="AB24" s="6" t="n">
        <f aca="false">L24+M24+N24+O24+P24+Q24+R24+S24</f>
        <v>24052.84</v>
      </c>
      <c r="AC24" s="6" t="n">
        <f aca="false">T24+U24+V24+W24+X24+Y24+Z24+AA24</f>
        <v>24065.59</v>
      </c>
      <c r="AD24" s="6" t="n">
        <f aca="false">(L24+M24+N24)-(T24+U24+V24)</f>
        <v>70.5400000000009</v>
      </c>
      <c r="AE24" s="6" t="n">
        <f aca="false">Q24-Y24</f>
        <v>-83.37</v>
      </c>
      <c r="AF24" s="6" t="n">
        <f aca="false">P24-X24</f>
        <v>0</v>
      </c>
      <c r="AG24" s="6" t="n">
        <f aca="false">(R24+S24)-(Z24+AA24)</f>
        <v>0.0800000000000001</v>
      </c>
    </row>
    <row r="25" customFormat="false" ht="15.75" hidden="false" customHeight="true" outlineLevel="0" collapsed="false">
      <c r="A25" s="7" t="s">
        <v>157</v>
      </c>
      <c r="B25" s="7" t="s">
        <v>29</v>
      </c>
      <c r="C25" s="7" t="s">
        <v>158</v>
      </c>
      <c r="D25" s="7" t="s">
        <v>31</v>
      </c>
      <c r="E25" s="7" t="s">
        <v>22</v>
      </c>
      <c r="F25" s="7" t="s">
        <v>23</v>
      </c>
      <c r="G25" s="8" t="n">
        <v>24</v>
      </c>
      <c r="H25" s="7" t="s">
        <v>159</v>
      </c>
      <c r="I25" s="7"/>
      <c r="J25" s="7" t="s">
        <v>160</v>
      </c>
      <c r="K25" s="7"/>
      <c r="L25" s="10" t="n">
        <v>49886.46</v>
      </c>
      <c r="M25" s="10" t="n">
        <v>1458</v>
      </c>
      <c r="N25" s="10" t="n">
        <v>525</v>
      </c>
      <c r="O25" s="10" t="n">
        <v>-172.8</v>
      </c>
      <c r="P25" s="10" t="n">
        <v>0</v>
      </c>
      <c r="Q25" s="10" t="n">
        <v>195.17</v>
      </c>
      <c r="R25" s="10" t="n">
        <v>0</v>
      </c>
      <c r="S25" s="10" t="n">
        <v>5.78</v>
      </c>
      <c r="T25" s="10" t="n">
        <v>48977.32</v>
      </c>
      <c r="U25" s="10" t="n">
        <v>1446.02</v>
      </c>
      <c r="V25" s="10" t="n">
        <v>518.95</v>
      </c>
      <c r="W25" s="10" t="n">
        <v>-172.8</v>
      </c>
      <c r="X25" s="10" t="n">
        <v>0</v>
      </c>
      <c r="Y25" s="10" t="n">
        <v>192.62</v>
      </c>
      <c r="Z25" s="10" t="n">
        <v>0</v>
      </c>
      <c r="AA25" s="10" t="n">
        <v>5.69</v>
      </c>
      <c r="AB25" s="10" t="n">
        <f aca="false">L25+M25+N25+O25+P25+Q25+R25+S25</f>
        <v>51897.61</v>
      </c>
      <c r="AC25" s="10" t="n">
        <f aca="false">T25+U25+V25+W25+X25+Y25+Z25+AA25</f>
        <v>50967.8</v>
      </c>
      <c r="AD25" s="10" t="n">
        <f aca="false">(L25+M25+N25)-(T25+U25+V25)</f>
        <v>927.170000000006</v>
      </c>
      <c r="AE25" s="10" t="n">
        <f aca="false">Q25-Y25</f>
        <v>2.54999999999998</v>
      </c>
      <c r="AF25" s="10" t="n">
        <f aca="false">P25-X25</f>
        <v>0</v>
      </c>
      <c r="AG25" s="10" t="n">
        <f aca="false">(R25+S25)-(Z25+AA25)</f>
        <v>0.0899999999999999</v>
      </c>
    </row>
    <row r="26" customFormat="false" ht="15.75" hidden="false" customHeight="true" outlineLevel="0" collapsed="false">
      <c r="A26" s="3" t="s">
        <v>161</v>
      </c>
      <c r="B26" s="3" t="s">
        <v>29</v>
      </c>
      <c r="C26" s="3" t="s">
        <v>162</v>
      </c>
      <c r="D26" s="3" t="s">
        <v>99</v>
      </c>
      <c r="E26" s="3" t="s">
        <v>54</v>
      </c>
      <c r="F26" s="3" t="s">
        <v>23</v>
      </c>
      <c r="G26" s="4" t="n">
        <v>48</v>
      </c>
      <c r="H26" s="3" t="s">
        <v>163</v>
      </c>
      <c r="I26" s="3"/>
      <c r="J26" s="3" t="s">
        <v>164</v>
      </c>
      <c r="K26" s="3"/>
      <c r="L26" s="6" t="n">
        <v>21946</v>
      </c>
      <c r="M26" s="6" t="n">
        <v>8310</v>
      </c>
      <c r="N26" s="6" t="n">
        <v>3591</v>
      </c>
      <c r="O26" s="6" t="n">
        <v>0</v>
      </c>
      <c r="P26" s="6" t="n">
        <v>0</v>
      </c>
      <c r="Q26" s="6" t="n">
        <v>-456.97</v>
      </c>
      <c r="R26" s="6" t="n">
        <v>0</v>
      </c>
      <c r="S26" s="6" t="n">
        <v>11.15</v>
      </c>
      <c r="T26" s="6" t="n">
        <v>21628.21</v>
      </c>
      <c r="U26" s="6" t="n">
        <v>8063.67</v>
      </c>
      <c r="V26" s="6" t="n">
        <v>3547.43</v>
      </c>
      <c r="W26" s="6" t="n">
        <v>0</v>
      </c>
      <c r="X26" s="6" t="n">
        <v>0</v>
      </c>
      <c r="Y26" s="6" t="n">
        <v>-291.65</v>
      </c>
      <c r="Z26" s="6" t="n">
        <v>0</v>
      </c>
      <c r="AA26" s="6" t="n">
        <v>10.48</v>
      </c>
      <c r="AB26" s="6" t="n">
        <f aca="false">L26+M26+N26+O26+P26+Q26+R26+S26</f>
        <v>33401.18</v>
      </c>
      <c r="AC26" s="6" t="n">
        <f aca="false">T26+U26+V26+W26+X26+Y26+Z26+AA26</f>
        <v>32958.14</v>
      </c>
      <c r="AD26" s="6" t="n">
        <f aca="false">(L26+M26+N26)-(T26+U26+V26)</f>
        <v>607.690000000002</v>
      </c>
      <c r="AE26" s="6" t="n">
        <f aca="false">Q26-Y26</f>
        <v>-165.32</v>
      </c>
      <c r="AF26" s="6" t="n">
        <f aca="false">P26-X26</f>
        <v>0</v>
      </c>
      <c r="AG26" s="6" t="n">
        <f aca="false">(R26+S26)-(Z26+AA26)</f>
        <v>0.67</v>
      </c>
    </row>
    <row r="27" customFormat="false" ht="15.75" hidden="false" customHeight="true" outlineLevel="0" collapsed="false">
      <c r="A27" s="7" t="s">
        <v>165</v>
      </c>
      <c r="B27" s="7" t="s">
        <v>29</v>
      </c>
      <c r="C27" s="7" t="s">
        <v>166</v>
      </c>
      <c r="D27" s="7" t="s">
        <v>31</v>
      </c>
      <c r="E27" s="7" t="s">
        <v>22</v>
      </c>
      <c r="F27" s="7" t="s">
        <v>32</v>
      </c>
      <c r="G27" s="8" t="n">
        <v>48</v>
      </c>
      <c r="H27" s="7" t="s">
        <v>167</v>
      </c>
      <c r="I27" s="7" t="s">
        <v>168</v>
      </c>
      <c r="J27" s="7" t="s">
        <v>169</v>
      </c>
      <c r="K27" s="7" t="s">
        <v>170</v>
      </c>
      <c r="L27" s="10" t="n">
        <v>67051.04</v>
      </c>
      <c r="M27" s="10" t="n">
        <v>5950</v>
      </c>
      <c r="N27" s="10" t="n">
        <v>1000</v>
      </c>
      <c r="O27" s="10" t="n">
        <v>0</v>
      </c>
      <c r="P27" s="10" t="n">
        <v>6796.19</v>
      </c>
      <c r="Q27" s="10" t="n">
        <v>1405.08</v>
      </c>
      <c r="R27" s="10" t="n">
        <v>0</v>
      </c>
      <c r="S27" s="10" t="n">
        <v>2.47</v>
      </c>
      <c r="T27" s="10" t="n">
        <v>65627.84</v>
      </c>
      <c r="U27" s="10" t="n">
        <v>5928.77</v>
      </c>
      <c r="V27" s="10" t="n">
        <v>970.99</v>
      </c>
      <c r="W27" s="10" t="n">
        <v>0</v>
      </c>
      <c r="X27" s="10" t="n">
        <v>6359.41</v>
      </c>
      <c r="Y27" s="10" t="n">
        <v>1393.76</v>
      </c>
      <c r="Z27" s="10" t="n">
        <v>0</v>
      </c>
      <c r="AA27" s="10" t="n">
        <v>2.35</v>
      </c>
      <c r="AB27" s="10" t="n">
        <f aca="false">L27+M27+N27+O27+P27+Q27+R27+S27</f>
        <v>82204.78</v>
      </c>
      <c r="AC27" s="10" t="n">
        <f aca="false">T27+U27+V27+W27+X27+Y27+Z27+AA27</f>
        <v>80283.12</v>
      </c>
      <c r="AD27" s="10" t="n">
        <f aca="false">(L27+M27+N27)-(T27+U27+V27)</f>
        <v>1473.43999999999</v>
      </c>
      <c r="AE27" s="10" t="n">
        <f aca="false">Q27-Y27</f>
        <v>11.3199999999999</v>
      </c>
      <c r="AF27" s="10" t="n">
        <f aca="false">P27-X27</f>
        <v>436.78</v>
      </c>
      <c r="AG27" s="10" t="n">
        <f aca="false">(R27+S27)-(Z27+AA27)</f>
        <v>0.12</v>
      </c>
    </row>
    <row r="28" customFormat="false" ht="15.75" hidden="false" customHeight="true" outlineLevel="0" collapsed="false">
      <c r="A28" s="3" t="s">
        <v>171</v>
      </c>
      <c r="B28" s="3" t="s">
        <v>29</v>
      </c>
      <c r="C28" s="3" t="s">
        <v>172</v>
      </c>
      <c r="D28" s="3" t="s">
        <v>173</v>
      </c>
      <c r="E28" s="3" t="s">
        <v>68</v>
      </c>
      <c r="F28" s="3" t="s">
        <v>23</v>
      </c>
      <c r="G28" s="4" t="n">
        <v>24</v>
      </c>
      <c r="H28" s="3" t="s">
        <v>174</v>
      </c>
      <c r="I28" s="3"/>
      <c r="J28" s="3" t="s">
        <v>175</v>
      </c>
      <c r="K28" s="3" t="s">
        <v>176</v>
      </c>
      <c r="L28" s="6" t="n">
        <v>24214</v>
      </c>
      <c r="M28" s="6" t="n">
        <v>5336</v>
      </c>
      <c r="N28" s="6" t="n">
        <v>2430</v>
      </c>
      <c r="O28" s="6" t="n">
        <v>0</v>
      </c>
      <c r="P28" s="6" t="n">
        <v>0</v>
      </c>
      <c r="Q28" s="6" t="n">
        <v>916.87</v>
      </c>
      <c r="R28" s="6" t="n">
        <v>0</v>
      </c>
      <c r="S28" s="6" t="n">
        <v>11.39</v>
      </c>
      <c r="T28" s="6" t="n">
        <v>24075.07</v>
      </c>
      <c r="U28" s="6" t="n">
        <v>5282.74</v>
      </c>
      <c r="V28" s="6" t="n">
        <v>2391.4</v>
      </c>
      <c r="W28" s="6" t="n">
        <v>0</v>
      </c>
      <c r="X28" s="6" t="n">
        <v>0</v>
      </c>
      <c r="Y28" s="6" t="n">
        <v>916.04</v>
      </c>
      <c r="Z28" s="6" t="n">
        <v>0</v>
      </c>
      <c r="AA28" s="6" t="n">
        <v>10.52</v>
      </c>
      <c r="AB28" s="6" t="n">
        <f aca="false">L28+M28+N28+O28+P28+Q28+R28+S28</f>
        <v>32908.26</v>
      </c>
      <c r="AC28" s="6" t="n">
        <f aca="false">T28+U28+V28+W28+X28+Y28+Z28+AA28</f>
        <v>32675.77</v>
      </c>
      <c r="AD28" s="6" t="n">
        <f aca="false">(L28+M28+N28)-(T28+U28+V28)</f>
        <v>230.790000000001</v>
      </c>
      <c r="AE28" s="6" t="n">
        <f aca="false">Q28-Y28</f>
        <v>0.830000000000041</v>
      </c>
      <c r="AF28" s="6" t="n">
        <f aca="false">P28-X28</f>
        <v>0</v>
      </c>
      <c r="AG28" s="6" t="n">
        <f aca="false">(R28+S28)-(Z28+AA28)</f>
        <v>0.870000000000001</v>
      </c>
    </row>
    <row r="29" customFormat="false" ht="15.75" hidden="false" customHeight="true" outlineLevel="0" collapsed="false">
      <c r="A29" s="7" t="s">
        <v>177</v>
      </c>
      <c r="B29" s="7" t="s">
        <v>29</v>
      </c>
      <c r="C29" s="7" t="s">
        <v>178</v>
      </c>
      <c r="D29" s="7" t="s">
        <v>179</v>
      </c>
      <c r="E29" s="7" t="s">
        <v>39</v>
      </c>
      <c r="F29" s="7" t="s">
        <v>32</v>
      </c>
      <c r="G29" s="8" t="n">
        <v>36</v>
      </c>
      <c r="H29" s="7" t="s">
        <v>180</v>
      </c>
      <c r="I29" s="7"/>
      <c r="J29" s="7" t="s">
        <v>181</v>
      </c>
      <c r="K29" s="7" t="s">
        <v>182</v>
      </c>
      <c r="L29" s="10" t="n">
        <v>37874.16</v>
      </c>
      <c r="M29" s="10" t="n">
        <v>1037</v>
      </c>
      <c r="N29" s="10" t="n">
        <v>2960</v>
      </c>
      <c r="O29" s="10" t="n">
        <v>0</v>
      </c>
      <c r="P29" s="10" t="n">
        <v>0</v>
      </c>
      <c r="Q29" s="10" t="n">
        <v>1450.7</v>
      </c>
      <c r="R29" s="10" t="n">
        <v>0</v>
      </c>
      <c r="S29" s="10" t="n">
        <v>0.29</v>
      </c>
      <c r="T29" s="10" t="n">
        <v>36911.01</v>
      </c>
      <c r="U29" s="10" t="n">
        <v>1010.52</v>
      </c>
      <c r="V29" s="10" t="n">
        <v>2909.71</v>
      </c>
      <c r="W29" s="10" t="n">
        <v>0</v>
      </c>
      <c r="X29" s="10" t="n">
        <v>0</v>
      </c>
      <c r="Y29" s="10" t="n">
        <v>1418.14</v>
      </c>
      <c r="Z29" s="10" t="n">
        <v>0</v>
      </c>
      <c r="AA29" s="10" t="n">
        <v>0.28</v>
      </c>
      <c r="AB29" s="10" t="n">
        <f aca="false">L29+M29+N29+O29+P29+Q29+R29+S29</f>
        <v>43322.15</v>
      </c>
      <c r="AC29" s="10" t="n">
        <f aca="false">T29+U29+V29+W29+X29+Y29+Z29+AA29</f>
        <v>42249.66</v>
      </c>
      <c r="AD29" s="10" t="n">
        <f aca="false">(L29+M29+N29)-(T29+U29+V29)</f>
        <v>1039.92000000001</v>
      </c>
      <c r="AE29" s="10" t="n">
        <f aca="false">Q29-Y29</f>
        <v>32.5599999999999</v>
      </c>
      <c r="AF29" s="10" t="n">
        <f aca="false">P29-X29</f>
        <v>0</v>
      </c>
      <c r="AG29" s="10" t="n">
        <f aca="false">(R29+S29)-(Z29+AA29)</f>
        <v>0.00999999999999995</v>
      </c>
    </row>
    <row r="30" customFormat="false" ht="15.75" hidden="false" customHeight="true" outlineLevel="0" collapsed="false">
      <c r="A30" s="3" t="s">
        <v>183</v>
      </c>
      <c r="B30" s="3" t="s">
        <v>29</v>
      </c>
      <c r="C30" s="3" t="s">
        <v>184</v>
      </c>
      <c r="D30" s="3" t="s">
        <v>185</v>
      </c>
      <c r="E30" s="3" t="s">
        <v>61</v>
      </c>
      <c r="F30" s="3" t="s">
        <v>23</v>
      </c>
      <c r="G30" s="4" t="n">
        <v>24</v>
      </c>
      <c r="H30" s="3" t="s">
        <v>186</v>
      </c>
      <c r="I30" s="3"/>
      <c r="J30" s="3" t="s">
        <v>187</v>
      </c>
      <c r="K30" s="3"/>
      <c r="L30" s="6" t="n">
        <v>17379.36</v>
      </c>
      <c r="M30" s="6" t="n">
        <v>1530</v>
      </c>
      <c r="N30" s="6" t="n">
        <v>3591</v>
      </c>
      <c r="O30" s="6" t="n">
        <v>0</v>
      </c>
      <c r="P30" s="6" t="n">
        <v>1740.74</v>
      </c>
      <c r="Q30" s="6" t="n">
        <v>-558.59</v>
      </c>
      <c r="R30" s="6" t="n">
        <v>0</v>
      </c>
      <c r="S30" s="6" t="n">
        <v>1.21</v>
      </c>
      <c r="T30" s="6" t="n">
        <v>16941</v>
      </c>
      <c r="U30" s="6" t="n">
        <v>1507.87</v>
      </c>
      <c r="V30" s="6" t="n">
        <v>3507.99</v>
      </c>
      <c r="W30" s="6" t="n">
        <v>0</v>
      </c>
      <c r="X30" s="6" t="n">
        <v>1685.04</v>
      </c>
      <c r="Y30" s="6" t="n">
        <v>-526.64</v>
      </c>
      <c r="Z30" s="6" t="n">
        <v>0</v>
      </c>
      <c r="AA30" s="6" t="n">
        <v>1.16</v>
      </c>
      <c r="AB30" s="6" t="n">
        <f aca="false">L30+M30+N30+O30+P30+Q30+R30+S30</f>
        <v>23683.72</v>
      </c>
      <c r="AC30" s="6" t="n">
        <f aca="false">T30+U30+V30+W30+X30+Y30+Z30+AA30</f>
        <v>23116.42</v>
      </c>
      <c r="AD30" s="6" t="n">
        <f aca="false">(L30+M30+N30)-(T30+U30+V30)</f>
        <v>543.5</v>
      </c>
      <c r="AE30" s="6" t="n">
        <f aca="false">Q30-Y30</f>
        <v>-31.95</v>
      </c>
      <c r="AF30" s="6" t="n">
        <f aca="false">P30-X30</f>
        <v>55.7</v>
      </c>
      <c r="AG30" s="6" t="n">
        <f aca="false">(R30+S30)-(Z30+AA30)</f>
        <v>0.05</v>
      </c>
    </row>
    <row r="31" customFormat="false" ht="15.75" hidden="false" customHeight="true" outlineLevel="0" collapsed="false">
      <c r="A31" s="7" t="s">
        <v>188</v>
      </c>
      <c r="B31" s="7" t="s">
        <v>29</v>
      </c>
      <c r="C31" s="7" t="s">
        <v>189</v>
      </c>
      <c r="D31" s="7" t="s">
        <v>53</v>
      </c>
      <c r="E31" s="7" t="s">
        <v>54</v>
      </c>
      <c r="F31" s="7" t="s">
        <v>23</v>
      </c>
      <c r="G31" s="8" t="n">
        <v>24</v>
      </c>
      <c r="H31" s="7" t="s">
        <v>190</v>
      </c>
      <c r="I31" s="7"/>
      <c r="J31" s="7" t="s">
        <v>191</v>
      </c>
      <c r="K31" s="7" t="s">
        <v>192</v>
      </c>
      <c r="L31" s="10" t="n">
        <v>54141.92</v>
      </c>
      <c r="M31" s="10" t="n">
        <v>856</v>
      </c>
      <c r="N31" s="10" t="n">
        <v>3624</v>
      </c>
      <c r="O31" s="10" t="n">
        <v>0</v>
      </c>
      <c r="P31" s="10" t="n">
        <v>0</v>
      </c>
      <c r="Q31" s="10" t="n">
        <v>605.52</v>
      </c>
      <c r="R31" s="10" t="n">
        <v>0</v>
      </c>
      <c r="S31" s="10" t="n">
        <v>1.6</v>
      </c>
      <c r="T31" s="10" t="n">
        <v>53974.01</v>
      </c>
      <c r="U31" s="10" t="n">
        <v>851.24</v>
      </c>
      <c r="V31" s="10" t="n">
        <v>3574.71</v>
      </c>
      <c r="W31" s="10" t="n">
        <v>0</v>
      </c>
      <c r="X31" s="10" t="n">
        <v>0</v>
      </c>
      <c r="Y31" s="10" t="n">
        <v>589.12</v>
      </c>
      <c r="Z31" s="10" t="n">
        <v>0</v>
      </c>
      <c r="AA31" s="10" t="n">
        <v>1.51</v>
      </c>
      <c r="AB31" s="10" t="n">
        <f aca="false">L31+M31+N31+O31+P31+Q31+R31+S31</f>
        <v>59229.04</v>
      </c>
      <c r="AC31" s="10" t="n">
        <f aca="false">T31+U31+V31+W31+X31+Y31+Z31+AA31</f>
        <v>58990.59</v>
      </c>
      <c r="AD31" s="10" t="n">
        <f aca="false">(L31+M31+N31)-(T31+U31+V31)</f>
        <v>221.959999999999</v>
      </c>
      <c r="AE31" s="10" t="n">
        <f aca="false">Q31-Y31</f>
        <v>16.4</v>
      </c>
      <c r="AF31" s="10" t="n">
        <f aca="false">P31-X31</f>
        <v>0</v>
      </c>
      <c r="AG31" s="10" t="n">
        <f aca="false">(R31+S31)-(Z31+AA31)</f>
        <v>0.0900000000000001</v>
      </c>
    </row>
    <row r="32" customFormat="false" ht="15.75" hidden="false" customHeight="true" outlineLevel="0" collapsed="false">
      <c r="A32" s="3" t="s">
        <v>193</v>
      </c>
      <c r="B32" s="3" t="s">
        <v>29</v>
      </c>
      <c r="C32" s="3" t="s">
        <v>194</v>
      </c>
      <c r="D32" s="3" t="s">
        <v>195</v>
      </c>
      <c r="E32" s="3" t="s">
        <v>39</v>
      </c>
      <c r="F32" s="3" t="s">
        <v>32</v>
      </c>
      <c r="G32" s="4" t="n">
        <v>0</v>
      </c>
      <c r="H32" s="3" t="s">
        <v>196</v>
      </c>
      <c r="I32" s="3"/>
      <c r="J32" s="3" t="s">
        <v>197</v>
      </c>
      <c r="K32" s="3" t="s">
        <v>198</v>
      </c>
      <c r="L32" s="6" t="n">
        <v>24332.94</v>
      </c>
      <c r="M32" s="6" t="n">
        <v>3384</v>
      </c>
      <c r="N32" s="6" t="n">
        <v>2520</v>
      </c>
      <c r="O32" s="6" t="n">
        <v>0</v>
      </c>
      <c r="P32" s="6" t="n">
        <v>0</v>
      </c>
      <c r="Q32" s="6" t="n">
        <v>618.16</v>
      </c>
      <c r="R32" s="6" t="n">
        <v>0</v>
      </c>
      <c r="S32" s="6" t="n">
        <v>1.72</v>
      </c>
      <c r="T32" s="6" t="n">
        <v>23646.42</v>
      </c>
      <c r="U32" s="6" t="n">
        <v>3282.89</v>
      </c>
      <c r="V32" s="6" t="n">
        <v>2466.16</v>
      </c>
      <c r="W32" s="6" t="n">
        <v>0</v>
      </c>
      <c r="X32" s="6" t="n">
        <v>0</v>
      </c>
      <c r="Y32" s="6" t="n">
        <v>601.24</v>
      </c>
      <c r="Z32" s="6" t="n">
        <v>0</v>
      </c>
      <c r="AA32" s="6" t="n">
        <v>1.57</v>
      </c>
      <c r="AB32" s="6" t="n">
        <f aca="false">L32+M32+N32+O32+P32+Q32+R32+S32</f>
        <v>30856.82</v>
      </c>
      <c r="AC32" s="6" t="n">
        <f aca="false">T32+U32+V32+W32+X32+Y32+Z32+AA32</f>
        <v>29998.28</v>
      </c>
      <c r="AD32" s="6" t="n">
        <f aca="false">(L32+M32+N32)-(T32+U32+V32)</f>
        <v>841.470000000001</v>
      </c>
      <c r="AE32" s="6" t="n">
        <f aca="false">Q32-Y32</f>
        <v>16.92</v>
      </c>
      <c r="AF32" s="6" t="n">
        <f aca="false">P32-X32</f>
        <v>0</v>
      </c>
      <c r="AG32" s="6" t="n">
        <f aca="false">(R32+S32)-(Z32+AA32)</f>
        <v>0.15</v>
      </c>
    </row>
    <row r="33" customFormat="false" ht="15.75" hidden="false" customHeight="true" outlineLevel="0" collapsed="false">
      <c r="A33" s="7" t="s">
        <v>199</v>
      </c>
      <c r="B33" s="7" t="s">
        <v>19</v>
      </c>
      <c r="C33" s="7" t="s">
        <v>200</v>
      </c>
      <c r="D33" s="7" t="s">
        <v>201</v>
      </c>
      <c r="E33" s="7" t="s">
        <v>46</v>
      </c>
      <c r="F33" s="7" t="s">
        <v>32</v>
      </c>
      <c r="G33" s="8" t="n">
        <v>0</v>
      </c>
      <c r="H33" s="7" t="s">
        <v>202</v>
      </c>
      <c r="I33" s="7"/>
      <c r="J33" s="7" t="s">
        <v>203</v>
      </c>
      <c r="K33" s="7"/>
      <c r="L33" s="10" t="n">
        <v>13463.59</v>
      </c>
      <c r="M33" s="10" t="n">
        <v>5778</v>
      </c>
      <c r="N33" s="10" t="n">
        <v>1533</v>
      </c>
      <c r="O33" s="10" t="n">
        <v>0</v>
      </c>
      <c r="P33" s="10" t="n">
        <v>0</v>
      </c>
      <c r="Q33" s="10" t="n">
        <v>41.34</v>
      </c>
      <c r="R33" s="10" t="n">
        <v>0</v>
      </c>
      <c r="S33" s="10" t="n">
        <v>2.67</v>
      </c>
      <c r="T33" s="10" t="n">
        <v>13200.28</v>
      </c>
      <c r="U33" s="10" t="n">
        <v>5704.48</v>
      </c>
      <c r="V33" s="10" t="n">
        <v>1490.58</v>
      </c>
      <c r="W33" s="10" t="n">
        <v>0</v>
      </c>
      <c r="X33" s="10" t="n">
        <v>0</v>
      </c>
      <c r="Y33" s="10" t="n">
        <v>40.38</v>
      </c>
      <c r="Z33" s="10" t="n">
        <v>0</v>
      </c>
      <c r="AA33" s="10" t="n">
        <v>2.63</v>
      </c>
      <c r="AB33" s="10" t="n">
        <f aca="false">L33+M33+N33+O33+P33+Q33+R33+S33</f>
        <v>20818.6</v>
      </c>
      <c r="AC33" s="10" t="n">
        <f aca="false">T33+U33+V33+W33+X33+Y33+Z33+AA33</f>
        <v>20438.35</v>
      </c>
      <c r="AD33" s="10" t="n">
        <f aca="false">(L33+M33+N33)-(T33+U33+V33)</f>
        <v>379.249999999996</v>
      </c>
      <c r="AE33" s="10" t="n">
        <f aca="false">Q33-Y33</f>
        <v>0.960000000000001</v>
      </c>
      <c r="AF33" s="10" t="n">
        <f aca="false">P33-X33</f>
        <v>0</v>
      </c>
      <c r="AG33" s="10" t="n">
        <f aca="false">(R33+S33)-(Z33+AA33)</f>
        <v>0.04</v>
      </c>
    </row>
    <row r="34" customFormat="false" ht="15.75" hidden="false" customHeight="true" outlineLevel="0" collapsed="false">
      <c r="A34" s="3" t="s">
        <v>204</v>
      </c>
      <c r="B34" s="3" t="s">
        <v>29</v>
      </c>
      <c r="C34" s="3" t="s">
        <v>205</v>
      </c>
      <c r="D34" s="3" t="s">
        <v>206</v>
      </c>
      <c r="E34" s="3" t="s">
        <v>54</v>
      </c>
      <c r="F34" s="3" t="s">
        <v>23</v>
      </c>
      <c r="G34" s="4" t="n">
        <v>48</v>
      </c>
      <c r="H34" s="3" t="s">
        <v>207</v>
      </c>
      <c r="I34" s="3"/>
      <c r="J34" s="3" t="s">
        <v>208</v>
      </c>
      <c r="K34" s="3"/>
      <c r="L34" s="6" t="n">
        <v>28290</v>
      </c>
      <c r="M34" s="6" t="n">
        <v>3674</v>
      </c>
      <c r="N34" s="6" t="n">
        <v>2704</v>
      </c>
      <c r="O34" s="6" t="n">
        <v>0</v>
      </c>
      <c r="P34" s="6" t="n">
        <v>0</v>
      </c>
      <c r="Q34" s="6" t="n">
        <v>321.07</v>
      </c>
      <c r="R34" s="6" t="n">
        <v>0</v>
      </c>
      <c r="S34" s="6" t="n">
        <v>6.31</v>
      </c>
      <c r="T34" s="6" t="n">
        <v>27441.39</v>
      </c>
      <c r="U34" s="6" t="n">
        <v>3656.24</v>
      </c>
      <c r="V34" s="6" t="n">
        <v>2666.65</v>
      </c>
      <c r="W34" s="6" t="n">
        <v>0</v>
      </c>
      <c r="X34" s="6" t="n">
        <v>0</v>
      </c>
      <c r="Y34" s="6" t="n">
        <v>320.89</v>
      </c>
      <c r="Z34" s="6" t="n">
        <v>0</v>
      </c>
      <c r="AA34" s="6" t="n">
        <v>6.05</v>
      </c>
      <c r="AB34" s="6" t="n">
        <f aca="false">L34+M34+N34+O34+P34+Q34+R34+S34</f>
        <v>34995.38</v>
      </c>
      <c r="AC34" s="6" t="n">
        <f aca="false">T34+U34+V34+W34+X34+Y34+Z34+AA34</f>
        <v>34091.22</v>
      </c>
      <c r="AD34" s="6" t="n">
        <f aca="false">(L34+M34+N34)-(T34+U34+V34)</f>
        <v>903.720000000001</v>
      </c>
      <c r="AE34" s="6" t="n">
        <f aca="false">Q34-Y34</f>
        <v>0.180000000000007</v>
      </c>
      <c r="AF34" s="6" t="n">
        <f aca="false">P34-X34</f>
        <v>0</v>
      </c>
      <c r="AG34" s="6" t="n">
        <f aca="false">(R34+S34)-(Z34+AA34)</f>
        <v>0.26</v>
      </c>
    </row>
    <row r="35" customFormat="false" ht="15.75" hidden="false" customHeight="true" outlineLevel="0" collapsed="false">
      <c r="A35" s="7" t="s">
        <v>209</v>
      </c>
      <c r="B35" s="7" t="s">
        <v>29</v>
      </c>
      <c r="C35" s="7" t="s">
        <v>210</v>
      </c>
      <c r="D35" s="7" t="s">
        <v>60</v>
      </c>
      <c r="E35" s="7" t="s">
        <v>61</v>
      </c>
      <c r="F35" s="7" t="s">
        <v>23</v>
      </c>
      <c r="G35" s="8" t="n">
        <v>48</v>
      </c>
      <c r="H35" s="7" t="s">
        <v>211</v>
      </c>
      <c r="I35" s="7"/>
      <c r="J35" s="7" t="s">
        <v>212</v>
      </c>
      <c r="K35" s="7"/>
      <c r="L35" s="10" t="n">
        <v>27272.84</v>
      </c>
      <c r="M35" s="10" t="n">
        <v>744</v>
      </c>
      <c r="N35" s="10" t="n">
        <v>5096</v>
      </c>
      <c r="O35" s="10" t="n">
        <v>0</v>
      </c>
      <c r="P35" s="10" t="n">
        <v>0</v>
      </c>
      <c r="Q35" s="10" t="n">
        <v>-662.42</v>
      </c>
      <c r="R35" s="10" t="n">
        <v>0</v>
      </c>
      <c r="S35" s="10" t="n">
        <v>10.15</v>
      </c>
      <c r="T35" s="10" t="n">
        <v>26972.47</v>
      </c>
      <c r="U35" s="10" t="n">
        <v>726.21</v>
      </c>
      <c r="V35" s="10" t="n">
        <v>5029.05</v>
      </c>
      <c r="W35" s="10" t="n">
        <v>0</v>
      </c>
      <c r="X35" s="10" t="n">
        <v>0</v>
      </c>
      <c r="Y35" s="10" t="n">
        <v>-576.21</v>
      </c>
      <c r="Z35" s="10" t="n">
        <v>0</v>
      </c>
      <c r="AA35" s="10" t="n">
        <v>9.41</v>
      </c>
      <c r="AB35" s="10" t="n">
        <f aca="false">L35+M35+N35+O35+P35+Q35+R35+S35</f>
        <v>32460.57</v>
      </c>
      <c r="AC35" s="10" t="n">
        <f aca="false">T35+U35+V35+W35+X35+Y35+Z35+AA35</f>
        <v>32160.93</v>
      </c>
      <c r="AD35" s="10" t="n">
        <f aca="false">(L35+M35+N35)-(T35+U35+V35)</f>
        <v>385.109999999997</v>
      </c>
      <c r="AE35" s="10" t="n">
        <f aca="false">Q35-Y35</f>
        <v>-86.2099999999999</v>
      </c>
      <c r="AF35" s="10" t="n">
        <f aca="false">P35-X35</f>
        <v>0</v>
      </c>
      <c r="AG35" s="10" t="n">
        <f aca="false">(R35+S35)-(Z35+AA35)</f>
        <v>0.74</v>
      </c>
    </row>
    <row r="36" customFormat="false" ht="15.75" hidden="false" customHeight="true" outlineLevel="0" collapsed="false">
      <c r="A36" s="3" t="s">
        <v>213</v>
      </c>
      <c r="B36" s="3" t="s">
        <v>29</v>
      </c>
      <c r="C36" s="3" t="s">
        <v>214</v>
      </c>
      <c r="D36" s="3" t="s">
        <v>38</v>
      </c>
      <c r="E36" s="3" t="s">
        <v>39</v>
      </c>
      <c r="F36" s="3" t="s">
        <v>32</v>
      </c>
      <c r="G36" s="4" t="n">
        <v>48</v>
      </c>
      <c r="H36" s="3" t="s">
        <v>215</v>
      </c>
      <c r="I36" s="3"/>
      <c r="J36" s="3" t="s">
        <v>216</v>
      </c>
      <c r="K36" s="3"/>
      <c r="L36" s="6" t="n">
        <v>39909.6</v>
      </c>
      <c r="M36" s="6" t="n">
        <v>810</v>
      </c>
      <c r="N36" s="6" t="n">
        <v>2200</v>
      </c>
      <c r="O36" s="6" t="n">
        <v>0</v>
      </c>
      <c r="P36" s="6" t="n">
        <v>0</v>
      </c>
      <c r="Q36" s="6" t="n">
        <v>-714</v>
      </c>
      <c r="R36" s="6" t="n">
        <v>0</v>
      </c>
      <c r="S36" s="6" t="n">
        <v>1.79</v>
      </c>
      <c r="T36" s="6" t="n">
        <v>38728.82</v>
      </c>
      <c r="U36" s="6" t="n">
        <v>801.67</v>
      </c>
      <c r="V36" s="6" t="n">
        <v>2162.77</v>
      </c>
      <c r="W36" s="6" t="n">
        <v>0</v>
      </c>
      <c r="X36" s="6" t="n">
        <v>0</v>
      </c>
      <c r="Y36" s="6" t="n">
        <v>-704.63</v>
      </c>
      <c r="Z36" s="6" t="n">
        <v>0</v>
      </c>
      <c r="AA36" s="6" t="n">
        <v>1.65</v>
      </c>
      <c r="AB36" s="6" t="n">
        <f aca="false">L36+M36+N36+O36+P36+Q36+R36+S36</f>
        <v>42207.39</v>
      </c>
      <c r="AC36" s="6" t="n">
        <f aca="false">T36+U36+V36+W36+X36+Y36+Z36+AA36</f>
        <v>40990.28</v>
      </c>
      <c r="AD36" s="6" t="n">
        <f aca="false">(L36+M36+N36)-(T36+U36+V36)</f>
        <v>1226.34</v>
      </c>
      <c r="AE36" s="6" t="n">
        <f aca="false">Q36-Y36</f>
        <v>-9.37000000000001</v>
      </c>
      <c r="AF36" s="6" t="n">
        <f aca="false">P36-X36</f>
        <v>0</v>
      </c>
      <c r="AG36" s="6" t="n">
        <f aca="false">(R36+S36)-(Z36+AA36)</f>
        <v>0.14</v>
      </c>
    </row>
    <row r="37" customFormat="false" ht="15.75" hidden="false" customHeight="true" outlineLevel="0" collapsed="false">
      <c r="A37" s="7" t="s">
        <v>217</v>
      </c>
      <c r="B37" s="7" t="s">
        <v>29</v>
      </c>
      <c r="C37" s="7" t="s">
        <v>218</v>
      </c>
      <c r="D37" s="7" t="s">
        <v>31</v>
      </c>
      <c r="E37" s="7" t="s">
        <v>22</v>
      </c>
      <c r="F37" s="7" t="s">
        <v>32</v>
      </c>
      <c r="G37" s="8" t="n">
        <v>36</v>
      </c>
      <c r="H37" s="7" t="s">
        <v>219</v>
      </c>
      <c r="I37" s="7"/>
      <c r="J37" s="7" t="s">
        <v>220</v>
      </c>
      <c r="K37" s="7" t="s">
        <v>221</v>
      </c>
      <c r="L37" s="10" t="n">
        <v>27065.36</v>
      </c>
      <c r="M37" s="10" t="n">
        <v>920</v>
      </c>
      <c r="N37" s="10" t="n">
        <v>600</v>
      </c>
      <c r="O37" s="10" t="n">
        <v>0</v>
      </c>
      <c r="P37" s="10" t="n">
        <v>0</v>
      </c>
      <c r="Q37" s="10" t="n">
        <v>-1300.65</v>
      </c>
      <c r="R37" s="10" t="n">
        <v>0</v>
      </c>
      <c r="S37" s="10" t="n">
        <v>9.46</v>
      </c>
      <c r="T37" s="10" t="n">
        <v>27041.7</v>
      </c>
      <c r="U37" s="10" t="n">
        <v>908.59</v>
      </c>
      <c r="V37" s="10" t="n">
        <v>583.85</v>
      </c>
      <c r="W37" s="10" t="n">
        <v>0</v>
      </c>
      <c r="X37" s="10" t="n">
        <v>0</v>
      </c>
      <c r="Y37" s="10" t="n">
        <v>-675.84</v>
      </c>
      <c r="Z37" s="10" t="n">
        <v>0</v>
      </c>
      <c r="AA37" s="10" t="n">
        <v>9.15</v>
      </c>
      <c r="AB37" s="10" t="n">
        <f aca="false">L37+M37+N37+O37+P37+Q37+R37+S37</f>
        <v>27294.17</v>
      </c>
      <c r="AC37" s="10" t="n">
        <f aca="false">T37+U37+V37+W37+X37+Y37+Z37+AA37</f>
        <v>27867.45</v>
      </c>
      <c r="AD37" s="10" t="n">
        <f aca="false">(L37+M37+N37)-(T37+U37+V37)</f>
        <v>51.2200000000012</v>
      </c>
      <c r="AE37" s="10" t="n">
        <f aca="false">Q37-Y37</f>
        <v>-624.81</v>
      </c>
      <c r="AF37" s="10" t="n">
        <f aca="false">P37-X37</f>
        <v>0</v>
      </c>
      <c r="AG37" s="10" t="n">
        <f aca="false">(R37+S37)-(Z37+AA37)</f>
        <v>0.310000000000001</v>
      </c>
    </row>
    <row r="38" customFormat="false" ht="15.75" hidden="false" customHeight="true" outlineLevel="0" collapsed="false">
      <c r="A38" s="3" t="s">
        <v>222</v>
      </c>
      <c r="B38" s="3" t="s">
        <v>19</v>
      </c>
      <c r="C38" s="3" t="s">
        <v>223</v>
      </c>
      <c r="D38" s="3" t="s">
        <v>93</v>
      </c>
      <c r="E38" s="3" t="s">
        <v>87</v>
      </c>
      <c r="F38" s="3" t="s">
        <v>23</v>
      </c>
      <c r="G38" s="4" t="n">
        <v>0</v>
      </c>
      <c r="H38" s="3" t="s">
        <v>224</v>
      </c>
      <c r="I38" s="3"/>
      <c r="J38" s="3" t="s">
        <v>225</v>
      </c>
      <c r="K38" s="3" t="s">
        <v>226</v>
      </c>
      <c r="L38" s="6" t="n">
        <v>27160.24</v>
      </c>
      <c r="M38" s="6" t="n">
        <v>3024</v>
      </c>
      <c r="N38" s="6" t="n">
        <v>945</v>
      </c>
      <c r="O38" s="6" t="n">
        <v>0</v>
      </c>
      <c r="P38" s="6" t="n">
        <v>0</v>
      </c>
      <c r="Q38" s="6" t="n">
        <v>274.48</v>
      </c>
      <c r="R38" s="6" t="n">
        <v>0</v>
      </c>
      <c r="S38" s="6" t="n">
        <v>5.4</v>
      </c>
      <c r="T38" s="6" t="n">
        <v>26466.67</v>
      </c>
      <c r="U38" s="6" t="n">
        <v>3021.61</v>
      </c>
      <c r="V38" s="6" t="n">
        <v>929.34</v>
      </c>
      <c r="W38" s="6" t="n">
        <v>0</v>
      </c>
      <c r="X38" s="6" t="n">
        <v>0</v>
      </c>
      <c r="Y38" s="6" t="n">
        <v>269.81</v>
      </c>
      <c r="Z38" s="6" t="n">
        <v>0</v>
      </c>
      <c r="AA38" s="6" t="n">
        <v>5.39</v>
      </c>
      <c r="AB38" s="6" t="n">
        <f aca="false">L38+M38+N38+O38+P38+Q38+R38+S38</f>
        <v>31409.12</v>
      </c>
      <c r="AC38" s="6" t="n">
        <f aca="false">T38+U38+V38+W38+X38+Y38+Z38+AA38</f>
        <v>30692.82</v>
      </c>
      <c r="AD38" s="6" t="n">
        <f aca="false">(L38+M38+N38)-(T38+U38+V38)</f>
        <v>711.620000000003</v>
      </c>
      <c r="AE38" s="6" t="n">
        <f aca="false">Q38-Y38</f>
        <v>4.67000000000002</v>
      </c>
      <c r="AF38" s="6" t="n">
        <f aca="false">P38-X38</f>
        <v>0</v>
      </c>
      <c r="AG38" s="6" t="n">
        <f aca="false">(R38+S38)-(Z38+AA38)</f>
        <v>0.0100000000000007</v>
      </c>
    </row>
    <row r="39" customFormat="false" ht="15.75" hidden="false" customHeight="true" outlineLevel="0" collapsed="false">
      <c r="A39" s="7" t="s">
        <v>227</v>
      </c>
      <c r="B39" s="7" t="s">
        <v>29</v>
      </c>
      <c r="C39" s="7" t="s">
        <v>228</v>
      </c>
      <c r="D39" s="7" t="s">
        <v>80</v>
      </c>
      <c r="E39" s="7" t="s">
        <v>22</v>
      </c>
      <c r="F39" s="7" t="s">
        <v>32</v>
      </c>
      <c r="G39" s="8" t="n">
        <v>48</v>
      </c>
      <c r="H39" s="7" t="s">
        <v>229</v>
      </c>
      <c r="I39" s="7" t="s">
        <v>230</v>
      </c>
      <c r="J39" s="7" t="s">
        <v>231</v>
      </c>
      <c r="K39" s="7"/>
      <c r="L39" s="10" t="n">
        <v>20093.9</v>
      </c>
      <c r="M39" s="10" t="n">
        <v>5697</v>
      </c>
      <c r="N39" s="10" t="n">
        <v>1344</v>
      </c>
      <c r="O39" s="10" t="n">
        <v>0</v>
      </c>
      <c r="P39" s="10" t="n">
        <v>3442.44</v>
      </c>
      <c r="Q39" s="10" t="n">
        <v>-1086.76</v>
      </c>
      <c r="R39" s="10" t="n">
        <v>0</v>
      </c>
      <c r="S39" s="10" t="n">
        <v>3.26</v>
      </c>
      <c r="T39" s="10" t="n">
        <v>19760.65</v>
      </c>
      <c r="U39" s="10" t="n">
        <v>5606.35</v>
      </c>
      <c r="V39" s="10" t="n">
        <v>1330.25</v>
      </c>
      <c r="W39" s="10" t="n">
        <v>0</v>
      </c>
      <c r="X39" s="10" t="n">
        <v>3160.51</v>
      </c>
      <c r="Y39" s="10" t="n">
        <v>-818.37</v>
      </c>
      <c r="Z39" s="10" t="n">
        <v>0</v>
      </c>
      <c r="AA39" s="10" t="n">
        <v>3.18</v>
      </c>
      <c r="AB39" s="10" t="n">
        <f aca="false">L39+M39+N39+O39+P39+Q39+R39+S39</f>
        <v>29493.84</v>
      </c>
      <c r="AC39" s="10" t="n">
        <f aca="false">T39+U39+V39+W39+X39+Y39+Z39+AA39</f>
        <v>29042.57</v>
      </c>
      <c r="AD39" s="10" t="n">
        <f aca="false">(L39+M39+N39)-(T39+U39+V39)</f>
        <v>437.650000000001</v>
      </c>
      <c r="AE39" s="10" t="n">
        <f aca="false">Q39-Y39</f>
        <v>-268.39</v>
      </c>
      <c r="AF39" s="10" t="n">
        <f aca="false">P39-X39</f>
        <v>281.93</v>
      </c>
      <c r="AG39" s="10" t="n">
        <f aca="false">(R39+S39)-(Z39+AA39)</f>
        <v>0.0799999999999996</v>
      </c>
    </row>
    <row r="40" customFormat="false" ht="15.75" hidden="false" customHeight="true" outlineLevel="0" collapsed="false">
      <c r="A40" s="3" t="s">
        <v>232</v>
      </c>
      <c r="B40" s="3" t="s">
        <v>29</v>
      </c>
      <c r="C40" s="3" t="s">
        <v>233</v>
      </c>
      <c r="D40" s="3" t="s">
        <v>53</v>
      </c>
      <c r="E40" s="3" t="s">
        <v>54</v>
      </c>
      <c r="F40" s="3" t="s">
        <v>23</v>
      </c>
      <c r="G40" s="4" t="n">
        <v>0</v>
      </c>
      <c r="H40" s="3" t="s">
        <v>234</v>
      </c>
      <c r="I40" s="3"/>
      <c r="J40" s="3" t="s">
        <v>235</v>
      </c>
      <c r="K40" s="3" t="s">
        <v>236</v>
      </c>
      <c r="L40" s="6" t="n">
        <v>60778.8</v>
      </c>
      <c r="M40" s="6" t="n">
        <v>1144</v>
      </c>
      <c r="N40" s="6" t="n">
        <v>4048</v>
      </c>
      <c r="O40" s="6" t="n">
        <v>0</v>
      </c>
      <c r="P40" s="6" t="n">
        <v>0</v>
      </c>
      <c r="Q40" s="6" t="n">
        <v>-94.38</v>
      </c>
      <c r="R40" s="6" t="n">
        <v>0</v>
      </c>
      <c r="S40" s="6" t="n">
        <v>0.33</v>
      </c>
      <c r="T40" s="6" t="n">
        <v>59489.75</v>
      </c>
      <c r="U40" s="6" t="n">
        <v>1127.26</v>
      </c>
      <c r="V40" s="6" t="n">
        <v>4012.96</v>
      </c>
      <c r="W40" s="6" t="n">
        <v>0</v>
      </c>
      <c r="X40" s="6" t="n">
        <v>0</v>
      </c>
      <c r="Y40" s="6" t="n">
        <v>-62.32</v>
      </c>
      <c r="Z40" s="6" t="n">
        <v>0</v>
      </c>
      <c r="AA40" s="6" t="n">
        <v>0.3</v>
      </c>
      <c r="AB40" s="6" t="n">
        <f aca="false">L40+M40+N40+O40+P40+Q40+R40+S40</f>
        <v>65876.75</v>
      </c>
      <c r="AC40" s="6" t="n">
        <f aca="false">T40+U40+V40+W40+X40+Y40+Z40+AA40</f>
        <v>64567.95</v>
      </c>
      <c r="AD40" s="6" t="n">
        <f aca="false">(L40+M40+N40)-(T40+U40+V40)</f>
        <v>1340.83</v>
      </c>
      <c r="AE40" s="6" t="n">
        <f aca="false">Q40-Y40</f>
        <v>-32.06</v>
      </c>
      <c r="AF40" s="6" t="n">
        <f aca="false">P40-X40</f>
        <v>0</v>
      </c>
      <c r="AG40" s="6" t="n">
        <f aca="false">(R40+S40)-(Z40+AA40)</f>
        <v>0.03</v>
      </c>
    </row>
    <row r="41" customFormat="false" ht="15.75" hidden="false" customHeight="true" outlineLevel="0" collapsed="false">
      <c r="A41" s="7" t="s">
        <v>237</v>
      </c>
      <c r="B41" s="7" t="s">
        <v>29</v>
      </c>
      <c r="C41" s="7" t="s">
        <v>238</v>
      </c>
      <c r="D41" s="7" t="s">
        <v>38</v>
      </c>
      <c r="E41" s="7" t="s">
        <v>39</v>
      </c>
      <c r="F41" s="7" t="s">
        <v>32</v>
      </c>
      <c r="G41" s="8" t="n">
        <v>48</v>
      </c>
      <c r="H41" s="7" t="s">
        <v>239</v>
      </c>
      <c r="I41" s="7"/>
      <c r="J41" s="7" t="s">
        <v>240</v>
      </c>
      <c r="K41" s="7"/>
      <c r="L41" s="10" t="n">
        <v>10811.25</v>
      </c>
      <c r="M41" s="10" t="n">
        <v>3575</v>
      </c>
      <c r="N41" s="10" t="n">
        <v>2235</v>
      </c>
      <c r="O41" s="10" t="n">
        <v>0</v>
      </c>
      <c r="P41" s="10" t="n">
        <v>0</v>
      </c>
      <c r="Q41" s="10" t="n">
        <v>1363.37</v>
      </c>
      <c r="R41" s="10" t="n">
        <v>0</v>
      </c>
      <c r="S41" s="10" t="n">
        <v>6.05</v>
      </c>
      <c r="T41" s="10" t="n">
        <v>10575.65</v>
      </c>
      <c r="U41" s="10" t="n">
        <v>3544.92</v>
      </c>
      <c r="V41" s="10" t="n">
        <v>2191.51</v>
      </c>
      <c r="W41" s="10" t="n">
        <v>0</v>
      </c>
      <c r="X41" s="10" t="n">
        <v>0</v>
      </c>
      <c r="Y41" s="10" t="n">
        <v>1350.76</v>
      </c>
      <c r="Z41" s="10" t="n">
        <v>0</v>
      </c>
      <c r="AA41" s="10" t="n">
        <v>6.04</v>
      </c>
      <c r="AB41" s="10" t="n">
        <f aca="false">L41+M41+N41+O41+P41+Q41+R41+S41</f>
        <v>17990.67</v>
      </c>
      <c r="AC41" s="10" t="n">
        <f aca="false">T41+U41+V41+W41+X41+Y41+Z41+AA41</f>
        <v>17668.88</v>
      </c>
      <c r="AD41" s="10" t="n">
        <f aca="false">(L41+M41+N41)-(T41+U41+V41)</f>
        <v>309.17</v>
      </c>
      <c r="AE41" s="10" t="n">
        <f aca="false">Q41-Y41</f>
        <v>12.6099999999999</v>
      </c>
      <c r="AF41" s="10" t="n">
        <f aca="false">P41-X41</f>
        <v>0</v>
      </c>
      <c r="AG41" s="10" t="n">
        <f aca="false">(R41+S41)-(Z41+AA41)</f>
        <v>0.00999999999999979</v>
      </c>
    </row>
    <row r="42" customFormat="false" ht="15.75" hidden="false" customHeight="true" outlineLevel="0" collapsed="false">
      <c r="A42" s="3" t="s">
        <v>241</v>
      </c>
      <c r="B42" s="3" t="s">
        <v>29</v>
      </c>
      <c r="C42" s="3" t="s">
        <v>242</v>
      </c>
      <c r="D42" s="3" t="s">
        <v>67</v>
      </c>
      <c r="E42" s="3" t="s">
        <v>68</v>
      </c>
      <c r="F42" s="3" t="s">
        <v>32</v>
      </c>
      <c r="G42" s="4" t="n">
        <v>36</v>
      </c>
      <c r="H42" s="3" t="s">
        <v>243</v>
      </c>
      <c r="I42" s="3"/>
      <c r="J42" s="3" t="s">
        <v>244</v>
      </c>
      <c r="K42" s="3"/>
      <c r="L42" s="6" t="n">
        <v>37985.94</v>
      </c>
      <c r="M42" s="6" t="n">
        <v>896</v>
      </c>
      <c r="N42" s="6" t="n">
        <v>798</v>
      </c>
      <c r="O42" s="6" t="n">
        <v>-638.4</v>
      </c>
      <c r="P42" s="6" t="n">
        <v>0</v>
      </c>
      <c r="Q42" s="6" t="n">
        <v>-826.74</v>
      </c>
      <c r="R42" s="6" t="n">
        <v>0</v>
      </c>
      <c r="S42" s="6" t="n">
        <v>5.14</v>
      </c>
      <c r="T42" s="6" t="n">
        <v>37075.2</v>
      </c>
      <c r="U42" s="6" t="n">
        <v>878.91</v>
      </c>
      <c r="V42" s="6" t="n">
        <v>780.52</v>
      </c>
      <c r="W42" s="6" t="n">
        <v>-638.4</v>
      </c>
      <c r="X42" s="6" t="n">
        <v>0</v>
      </c>
      <c r="Y42" s="6" t="n">
        <v>-531.52</v>
      </c>
      <c r="Z42" s="6" t="n">
        <v>0</v>
      </c>
      <c r="AA42" s="6" t="n">
        <v>5.06</v>
      </c>
      <c r="AB42" s="6" t="n">
        <f aca="false">L42+M42+N42+O42+P42+Q42+R42+S42</f>
        <v>38219.94</v>
      </c>
      <c r="AC42" s="6" t="n">
        <f aca="false">T42+U42+V42+W42+X42+Y42+Z42+AA42</f>
        <v>37569.77</v>
      </c>
      <c r="AD42" s="6" t="n">
        <f aca="false">(L42+M42+N42)-(T42+U42+V42)</f>
        <v>945.310000000005</v>
      </c>
      <c r="AE42" s="6" t="n">
        <f aca="false">Q42-Y42</f>
        <v>-295.22</v>
      </c>
      <c r="AF42" s="6" t="n">
        <f aca="false">P42-X42</f>
        <v>0</v>
      </c>
      <c r="AG42" s="6" t="n">
        <f aca="false">(R42+S42)-(Z42+AA42)</f>
        <v>0.0800000000000001</v>
      </c>
    </row>
    <row r="43" customFormat="false" ht="15.75" hidden="false" customHeight="true" outlineLevel="0" collapsed="false">
      <c r="A43" s="7" t="s">
        <v>245</v>
      </c>
      <c r="B43" s="7" t="s">
        <v>29</v>
      </c>
      <c r="C43" s="7" t="s">
        <v>246</v>
      </c>
      <c r="D43" s="7" t="s">
        <v>206</v>
      </c>
      <c r="E43" s="7" t="s">
        <v>54</v>
      </c>
      <c r="F43" s="7" t="s">
        <v>23</v>
      </c>
      <c r="G43" s="8" t="n">
        <v>36</v>
      </c>
      <c r="H43" s="7" t="s">
        <v>247</v>
      </c>
      <c r="I43" s="7"/>
      <c r="J43" s="7" t="s">
        <v>248</v>
      </c>
      <c r="K43" s="7" t="s">
        <v>249</v>
      </c>
      <c r="L43" s="10" t="n">
        <v>29685.64</v>
      </c>
      <c r="M43" s="10" t="n">
        <v>2820</v>
      </c>
      <c r="N43" s="10" t="n">
        <v>4216</v>
      </c>
      <c r="O43" s="10" t="n">
        <v>0</v>
      </c>
      <c r="P43" s="10" t="n">
        <v>0</v>
      </c>
      <c r="Q43" s="10" t="n">
        <v>-421.84</v>
      </c>
      <c r="R43" s="10" t="n">
        <v>0</v>
      </c>
      <c r="S43" s="10" t="n">
        <v>5.19</v>
      </c>
      <c r="T43" s="10" t="n">
        <v>29011.82</v>
      </c>
      <c r="U43" s="10" t="n">
        <v>2788.75</v>
      </c>
      <c r="V43" s="10" t="n">
        <v>4177.75</v>
      </c>
      <c r="W43" s="10" t="n">
        <v>0</v>
      </c>
      <c r="X43" s="10" t="n">
        <v>0</v>
      </c>
      <c r="Y43" s="10" t="n">
        <v>-227.52</v>
      </c>
      <c r="Z43" s="10" t="n">
        <v>0</v>
      </c>
      <c r="AA43" s="10" t="n">
        <v>4.83</v>
      </c>
      <c r="AB43" s="10" t="n">
        <f aca="false">L43+M43+N43+O43+P43+Q43+R43+S43</f>
        <v>36304.99</v>
      </c>
      <c r="AC43" s="10" t="n">
        <f aca="false">T43+U43+V43+W43+X43+Y43+Z43+AA43</f>
        <v>35755.63</v>
      </c>
      <c r="AD43" s="10" t="n">
        <f aca="false">(L43+M43+N43)-(T43+U43+V43)</f>
        <v>743.32</v>
      </c>
      <c r="AE43" s="10" t="n">
        <f aca="false">Q43-Y43</f>
        <v>-194.32</v>
      </c>
      <c r="AF43" s="10" t="n">
        <f aca="false">P43-X43</f>
        <v>0</v>
      </c>
      <c r="AG43" s="10" t="n">
        <f aca="false">(R43+S43)-(Z43+AA43)</f>
        <v>0.36</v>
      </c>
    </row>
    <row r="44" customFormat="false" ht="15.75" hidden="false" customHeight="true" outlineLevel="0" collapsed="false">
      <c r="A44" s="3" t="s">
        <v>250</v>
      </c>
      <c r="B44" s="3" t="s">
        <v>29</v>
      </c>
      <c r="C44" s="3" t="s">
        <v>251</v>
      </c>
      <c r="D44" s="3" t="s">
        <v>93</v>
      </c>
      <c r="E44" s="3" t="s">
        <v>87</v>
      </c>
      <c r="F44" s="3" t="s">
        <v>32</v>
      </c>
      <c r="G44" s="4" t="n">
        <v>24</v>
      </c>
      <c r="H44" s="3" t="s">
        <v>252</v>
      </c>
      <c r="I44" s="3" t="s">
        <v>253</v>
      </c>
      <c r="J44" s="3" t="s">
        <v>254</v>
      </c>
      <c r="K44" s="3"/>
      <c r="L44" s="6" t="n">
        <v>18409.5</v>
      </c>
      <c r="M44" s="6" t="n">
        <v>4347</v>
      </c>
      <c r="N44" s="6" t="n">
        <v>210</v>
      </c>
      <c r="O44" s="6" t="n">
        <v>0</v>
      </c>
      <c r="P44" s="6" t="n">
        <v>0</v>
      </c>
      <c r="Q44" s="6" t="n">
        <v>-766.42</v>
      </c>
      <c r="R44" s="6" t="n">
        <v>0</v>
      </c>
      <c r="S44" s="6" t="n">
        <v>5.07</v>
      </c>
      <c r="T44" s="6" t="n">
        <v>18133.99</v>
      </c>
      <c r="U44" s="6" t="n">
        <v>4310.19</v>
      </c>
      <c r="V44" s="6" t="n">
        <v>208.41</v>
      </c>
      <c r="W44" s="6" t="n">
        <v>0</v>
      </c>
      <c r="X44" s="6" t="n">
        <v>0</v>
      </c>
      <c r="Y44" s="6" t="n">
        <v>-492.06</v>
      </c>
      <c r="Z44" s="6" t="n">
        <v>0</v>
      </c>
      <c r="AA44" s="6" t="n">
        <v>4.79</v>
      </c>
      <c r="AB44" s="6" t="n">
        <f aca="false">L44+M44+N44+O44+P44+Q44+R44+S44</f>
        <v>22205.15</v>
      </c>
      <c r="AC44" s="6" t="n">
        <f aca="false">T44+U44+V44+W44+X44+Y44+Z44+AA44</f>
        <v>22165.32</v>
      </c>
      <c r="AD44" s="6" t="n">
        <f aca="false">(L44+M44+N44)-(T44+U44+V44)</f>
        <v>313.91</v>
      </c>
      <c r="AE44" s="6" t="n">
        <f aca="false">Q44-Y44</f>
        <v>-274.36</v>
      </c>
      <c r="AF44" s="6" t="n">
        <f aca="false">P44-X44</f>
        <v>0</v>
      </c>
      <c r="AG44" s="6" t="n">
        <f aca="false">(R44+S44)-(Z44+AA44)</f>
        <v>0.28</v>
      </c>
    </row>
    <row r="45" customFormat="false" ht="15.75" hidden="false" customHeight="true" outlineLevel="0" collapsed="false">
      <c r="A45" s="7" t="s">
        <v>255</v>
      </c>
      <c r="B45" s="7" t="s">
        <v>29</v>
      </c>
      <c r="C45" s="7" t="s">
        <v>256</v>
      </c>
      <c r="D45" s="7" t="s">
        <v>99</v>
      </c>
      <c r="E45" s="7" t="s">
        <v>54</v>
      </c>
      <c r="F45" s="7" t="s">
        <v>23</v>
      </c>
      <c r="G45" s="8" t="n">
        <v>36</v>
      </c>
      <c r="H45" s="7" t="s">
        <v>257</v>
      </c>
      <c r="I45" s="7"/>
      <c r="J45" s="7" t="s">
        <v>258</v>
      </c>
      <c r="K45" s="7"/>
      <c r="L45" s="10" t="n">
        <v>21081.92</v>
      </c>
      <c r="M45" s="10" t="n">
        <v>2697</v>
      </c>
      <c r="N45" s="10" t="n">
        <v>936</v>
      </c>
      <c r="O45" s="10" t="n">
        <v>0</v>
      </c>
      <c r="P45" s="10" t="n">
        <v>2861.19</v>
      </c>
      <c r="Q45" s="10" t="n">
        <v>865.02</v>
      </c>
      <c r="R45" s="10" t="n">
        <v>0</v>
      </c>
      <c r="S45" s="10" t="n">
        <v>2.72</v>
      </c>
      <c r="T45" s="10" t="n">
        <v>20687.83</v>
      </c>
      <c r="U45" s="10" t="n">
        <v>2649.27</v>
      </c>
      <c r="V45" s="10" t="n">
        <v>915.94</v>
      </c>
      <c r="W45" s="10" t="n">
        <v>0</v>
      </c>
      <c r="X45" s="10" t="n">
        <v>2675.35</v>
      </c>
      <c r="Y45" s="10" t="n">
        <v>862.78</v>
      </c>
      <c r="Z45" s="10" t="n">
        <v>0</v>
      </c>
      <c r="AA45" s="10" t="n">
        <v>2.65</v>
      </c>
      <c r="AB45" s="10" t="n">
        <f aca="false">L45+M45+N45+O45+P45+Q45+R45+S45</f>
        <v>28443.85</v>
      </c>
      <c r="AC45" s="10" t="n">
        <f aca="false">T45+U45+V45+W45+X45+Y45+Z45+AA45</f>
        <v>27793.82</v>
      </c>
      <c r="AD45" s="10" t="n">
        <f aca="false">(L45+M45+N45)-(T45+U45+V45)</f>
        <v>461.879999999997</v>
      </c>
      <c r="AE45" s="10" t="n">
        <f aca="false">Q45-Y45</f>
        <v>2.24000000000001</v>
      </c>
      <c r="AF45" s="10" t="n">
        <f aca="false">P45-X45</f>
        <v>185.84</v>
      </c>
      <c r="AG45" s="10" t="n">
        <f aca="false">(R45+S45)-(Z45+AA45)</f>
        <v>0.0700000000000003</v>
      </c>
    </row>
    <row r="46" customFormat="false" ht="15.75" hidden="false" customHeight="true" outlineLevel="0" collapsed="false">
      <c r="A46" s="3" t="s">
        <v>259</v>
      </c>
      <c r="B46" s="3" t="s">
        <v>29</v>
      </c>
      <c r="C46" s="3" t="s">
        <v>260</v>
      </c>
      <c r="D46" s="3" t="s">
        <v>201</v>
      </c>
      <c r="E46" s="3" t="s">
        <v>46</v>
      </c>
      <c r="F46" s="3" t="s">
        <v>23</v>
      </c>
      <c r="G46" s="4" t="n">
        <v>36</v>
      </c>
      <c r="H46" s="3" t="s">
        <v>261</v>
      </c>
      <c r="I46" s="3"/>
      <c r="J46" s="3" t="s">
        <v>197</v>
      </c>
      <c r="K46" s="3" t="s">
        <v>262</v>
      </c>
      <c r="L46" s="6" t="n">
        <v>54929.84</v>
      </c>
      <c r="M46" s="6" t="n">
        <v>2249</v>
      </c>
      <c r="N46" s="6" t="n">
        <v>1890</v>
      </c>
      <c r="O46" s="6" t="n">
        <v>0</v>
      </c>
      <c r="P46" s="6" t="n">
        <v>0</v>
      </c>
      <c r="Q46" s="6" t="n">
        <v>282.72</v>
      </c>
      <c r="R46" s="6" t="n">
        <v>0</v>
      </c>
      <c r="S46" s="6" t="n">
        <v>8.15</v>
      </c>
      <c r="T46" s="6" t="n">
        <v>53811.86</v>
      </c>
      <c r="U46" s="6" t="n">
        <v>2227.96</v>
      </c>
      <c r="V46" s="6" t="n">
        <v>1841.37</v>
      </c>
      <c r="W46" s="6" t="n">
        <v>0</v>
      </c>
      <c r="X46" s="6" t="n">
        <v>0</v>
      </c>
      <c r="Y46" s="6" t="n">
        <v>277.97</v>
      </c>
      <c r="Z46" s="6" t="n">
        <v>0</v>
      </c>
      <c r="AA46" s="6" t="n">
        <v>7.42</v>
      </c>
      <c r="AB46" s="6" t="n">
        <f aca="false">L46+M46+N46+O46+P46+Q46+R46+S46</f>
        <v>59359.71</v>
      </c>
      <c r="AC46" s="6" t="n">
        <f aca="false">T46+U46+V46+W46+X46+Y46+Z46+AA46</f>
        <v>58166.58</v>
      </c>
      <c r="AD46" s="6" t="n">
        <f aca="false">(L46+M46+N46)-(T46+U46+V46)</f>
        <v>1187.64999999999</v>
      </c>
      <c r="AE46" s="6" t="n">
        <f aca="false">Q46-Y46</f>
        <v>4.75</v>
      </c>
      <c r="AF46" s="6" t="n">
        <f aca="false">P46-X46</f>
        <v>0</v>
      </c>
      <c r="AG46" s="6" t="n">
        <f aca="false">(R46+S46)-(Z46+AA46)</f>
        <v>0.73</v>
      </c>
    </row>
    <row r="47" customFormat="false" ht="15.75" hidden="false" customHeight="true" outlineLevel="0" collapsed="false">
      <c r="A47" s="7" t="s">
        <v>263</v>
      </c>
      <c r="B47" s="7" t="s">
        <v>29</v>
      </c>
      <c r="C47" s="7" t="s">
        <v>264</v>
      </c>
      <c r="D47" s="7" t="s">
        <v>173</v>
      </c>
      <c r="E47" s="7" t="s">
        <v>68</v>
      </c>
      <c r="F47" s="7" t="s">
        <v>32</v>
      </c>
      <c r="G47" s="8" t="n">
        <v>48</v>
      </c>
      <c r="H47" s="7" t="s">
        <v>265</v>
      </c>
      <c r="I47" s="7"/>
      <c r="J47" s="7" t="s">
        <v>266</v>
      </c>
      <c r="K47" s="7" t="s">
        <v>267</v>
      </c>
      <c r="L47" s="10" t="n">
        <v>38496.26</v>
      </c>
      <c r="M47" s="10" t="n">
        <v>2507</v>
      </c>
      <c r="N47" s="10" t="n">
        <v>1680</v>
      </c>
      <c r="O47" s="10" t="n">
        <v>0</v>
      </c>
      <c r="P47" s="10" t="n">
        <v>0</v>
      </c>
      <c r="Q47" s="10" t="n">
        <v>-822.24</v>
      </c>
      <c r="R47" s="10" t="n">
        <v>0</v>
      </c>
      <c r="S47" s="10" t="n">
        <v>10.57</v>
      </c>
      <c r="T47" s="10" t="n">
        <v>37361.67</v>
      </c>
      <c r="U47" s="10" t="n">
        <v>2432.47</v>
      </c>
      <c r="V47" s="10" t="n">
        <v>1672.15</v>
      </c>
      <c r="W47" s="10" t="n">
        <v>0</v>
      </c>
      <c r="X47" s="10" t="n">
        <v>0</v>
      </c>
      <c r="Y47" s="10" t="n">
        <v>-731.14</v>
      </c>
      <c r="Z47" s="10" t="n">
        <v>0</v>
      </c>
      <c r="AA47" s="10" t="n">
        <v>10.43</v>
      </c>
      <c r="AB47" s="10" t="n">
        <f aca="false">L47+M47+N47+O47+P47+Q47+R47+S47</f>
        <v>41871.59</v>
      </c>
      <c r="AC47" s="10" t="n">
        <f aca="false">T47+U47+V47+W47+X47+Y47+Z47+AA47</f>
        <v>40745.58</v>
      </c>
      <c r="AD47" s="10" t="n">
        <f aca="false">(L47+M47+N47)-(T47+U47+V47)</f>
        <v>1216.97</v>
      </c>
      <c r="AE47" s="10" t="n">
        <f aca="false">Q47-Y47</f>
        <v>-91.1</v>
      </c>
      <c r="AF47" s="10" t="n">
        <f aca="false">P47-X47</f>
        <v>0</v>
      </c>
      <c r="AG47" s="10" t="n">
        <f aca="false">(R47+S47)-(Z47+AA47)</f>
        <v>0.140000000000001</v>
      </c>
    </row>
    <row r="48" customFormat="false" ht="15.75" hidden="false" customHeight="true" outlineLevel="0" collapsed="false">
      <c r="A48" s="3" t="s">
        <v>268</v>
      </c>
      <c r="B48" s="3" t="s">
        <v>29</v>
      </c>
      <c r="C48" s="3" t="s">
        <v>269</v>
      </c>
      <c r="D48" s="3" t="s">
        <v>179</v>
      </c>
      <c r="E48" s="3" t="s">
        <v>39</v>
      </c>
      <c r="F48" s="3" t="s">
        <v>23</v>
      </c>
      <c r="G48" s="4" t="n">
        <v>36</v>
      </c>
      <c r="H48" s="3" t="s">
        <v>270</v>
      </c>
      <c r="I48" s="3"/>
      <c r="J48" s="3" t="s">
        <v>271</v>
      </c>
      <c r="K48" s="3"/>
      <c r="L48" s="6" t="n">
        <v>53906.16</v>
      </c>
      <c r="M48" s="6" t="n">
        <v>5852</v>
      </c>
      <c r="N48" s="6" t="n">
        <v>3500</v>
      </c>
      <c r="O48" s="6" t="n">
        <v>0</v>
      </c>
      <c r="P48" s="6" t="n">
        <v>0</v>
      </c>
      <c r="Q48" s="6" t="n">
        <v>51.47</v>
      </c>
      <c r="R48" s="6" t="n">
        <v>0</v>
      </c>
      <c r="S48" s="6" t="n">
        <v>9.02</v>
      </c>
      <c r="T48" s="6" t="n">
        <v>53212.02</v>
      </c>
      <c r="U48" s="6" t="n">
        <v>5699.06</v>
      </c>
      <c r="V48" s="6" t="n">
        <v>3497.79</v>
      </c>
      <c r="W48" s="6" t="n">
        <v>0</v>
      </c>
      <c r="X48" s="6" t="n">
        <v>0</v>
      </c>
      <c r="Y48" s="6" t="n">
        <v>51.01</v>
      </c>
      <c r="Z48" s="6" t="n">
        <v>0</v>
      </c>
      <c r="AA48" s="6" t="n">
        <v>8.17</v>
      </c>
      <c r="AB48" s="6" t="n">
        <f aca="false">L48+M48+N48+O48+P48+Q48+R48+S48</f>
        <v>63318.65</v>
      </c>
      <c r="AC48" s="6" t="n">
        <f aca="false">T48+U48+V48+W48+X48+Y48+Z48+AA48</f>
        <v>62468.05</v>
      </c>
      <c r="AD48" s="6" t="n">
        <f aca="false">(L48+M48+N48)-(T48+U48+V48)</f>
        <v>849.290000000008</v>
      </c>
      <c r="AE48" s="6" t="n">
        <f aca="false">Q48-Y48</f>
        <v>0.460000000000001</v>
      </c>
      <c r="AF48" s="6" t="n">
        <f aca="false">P48-X48</f>
        <v>0</v>
      </c>
      <c r="AG48" s="6" t="n">
        <f aca="false">(R48+S48)-(Z48+AA48)</f>
        <v>0.85</v>
      </c>
    </row>
    <row r="49" customFormat="false" ht="15.75" hidden="false" customHeight="true" outlineLevel="0" collapsed="false">
      <c r="A49" s="7" t="s">
        <v>272</v>
      </c>
      <c r="B49" s="7" t="s">
        <v>29</v>
      </c>
      <c r="C49" s="7" t="s">
        <v>273</v>
      </c>
      <c r="D49" s="7" t="s">
        <v>274</v>
      </c>
      <c r="E49" s="7" t="s">
        <v>39</v>
      </c>
      <c r="F49" s="7" t="s">
        <v>32</v>
      </c>
      <c r="G49" s="8" t="n">
        <v>48</v>
      </c>
      <c r="H49" s="7" t="s">
        <v>275</v>
      </c>
      <c r="I49" s="7"/>
      <c r="J49" s="7" t="s">
        <v>276</v>
      </c>
      <c r="K49" s="7" t="s">
        <v>249</v>
      </c>
      <c r="L49" s="10" t="n">
        <v>74354.49</v>
      </c>
      <c r="M49" s="10" t="n">
        <v>924</v>
      </c>
      <c r="N49" s="10" t="n">
        <v>210</v>
      </c>
      <c r="O49" s="10" t="n">
        <v>0</v>
      </c>
      <c r="P49" s="10" t="n">
        <v>6618.65</v>
      </c>
      <c r="Q49" s="10" t="n">
        <v>-114.11</v>
      </c>
      <c r="R49" s="10" t="n">
        <v>0</v>
      </c>
      <c r="S49" s="10" t="n">
        <v>9.79</v>
      </c>
      <c r="T49" s="10" t="n">
        <v>73538.39</v>
      </c>
      <c r="U49" s="10" t="n">
        <v>914.81</v>
      </c>
      <c r="V49" s="10" t="n">
        <v>205.24</v>
      </c>
      <c r="W49" s="10" t="n">
        <v>0</v>
      </c>
      <c r="X49" s="10" t="n">
        <v>6043.38</v>
      </c>
      <c r="Y49" s="10" t="n">
        <v>-80.31</v>
      </c>
      <c r="Z49" s="10" t="n">
        <v>0</v>
      </c>
      <c r="AA49" s="10" t="n">
        <v>9.55</v>
      </c>
      <c r="AB49" s="10" t="n">
        <f aca="false">L49+M49+N49+O49+P49+Q49+R49+S49</f>
        <v>82002.82</v>
      </c>
      <c r="AC49" s="10" t="n">
        <f aca="false">T49+U49+V49+W49+X49+Y49+Z49+AA49</f>
        <v>80631.06</v>
      </c>
      <c r="AD49" s="10" t="n">
        <f aca="false">(L49+M49+N49)-(T49+U49+V49)</f>
        <v>830.050000000003</v>
      </c>
      <c r="AE49" s="10" t="n">
        <f aca="false">Q49-Y49</f>
        <v>-33.8</v>
      </c>
      <c r="AF49" s="10" t="n">
        <f aca="false">P49-X49</f>
        <v>575.27</v>
      </c>
      <c r="AG49" s="10" t="n">
        <f aca="false">(R49+S49)-(Z49+AA49)</f>
        <v>0.239999999999998</v>
      </c>
    </row>
    <row r="50" customFormat="false" ht="15.75" hidden="false" customHeight="true" outlineLevel="0" collapsed="false">
      <c r="A50" s="3" t="s">
        <v>277</v>
      </c>
      <c r="B50" s="3" t="s">
        <v>29</v>
      </c>
      <c r="C50" s="3" t="s">
        <v>278</v>
      </c>
      <c r="D50" s="3" t="s">
        <v>93</v>
      </c>
      <c r="E50" s="3" t="s">
        <v>87</v>
      </c>
      <c r="F50" s="3" t="s">
        <v>23</v>
      </c>
      <c r="G50" s="4" t="n">
        <v>36</v>
      </c>
      <c r="H50" s="3" t="s">
        <v>279</v>
      </c>
      <c r="I50" s="3"/>
      <c r="J50" s="3" t="s">
        <v>280</v>
      </c>
      <c r="K50" s="3" t="s">
        <v>281</v>
      </c>
      <c r="L50" s="6" t="n">
        <v>52403.4</v>
      </c>
      <c r="M50" s="6" t="n">
        <v>1287</v>
      </c>
      <c r="N50" s="6" t="n">
        <v>150</v>
      </c>
      <c r="O50" s="6" t="n">
        <v>-622.2</v>
      </c>
      <c r="P50" s="6" t="n">
        <v>4176.29</v>
      </c>
      <c r="Q50" s="6" t="n">
        <v>-1486.08</v>
      </c>
      <c r="R50" s="6" t="n">
        <v>0</v>
      </c>
      <c r="S50" s="6" t="n">
        <v>11.72</v>
      </c>
      <c r="T50" s="6" t="n">
        <v>52137.45</v>
      </c>
      <c r="U50" s="6" t="n">
        <v>1282.22</v>
      </c>
      <c r="V50" s="6" t="n">
        <v>147.54</v>
      </c>
      <c r="W50" s="6" t="n">
        <v>-622.2</v>
      </c>
      <c r="X50" s="6" t="n">
        <v>3775.97</v>
      </c>
      <c r="Y50" s="6" t="n">
        <v>-1011.44</v>
      </c>
      <c r="Z50" s="6" t="n">
        <v>0</v>
      </c>
      <c r="AA50" s="6" t="n">
        <v>10.92</v>
      </c>
      <c r="AB50" s="6" t="n">
        <f aca="false">L50+M50+N50+O50+P50+Q50+R50+S50</f>
        <v>55920.13</v>
      </c>
      <c r="AC50" s="6" t="n">
        <f aca="false">T50+U50+V50+W50+X50+Y50+Z50+AA50</f>
        <v>55720.46</v>
      </c>
      <c r="AD50" s="6" t="n">
        <f aca="false">(L50+M50+N50)-(T50+U50+V50)</f>
        <v>273.190000000002</v>
      </c>
      <c r="AE50" s="6" t="n">
        <f aca="false">Q50-Y50</f>
        <v>-474.64</v>
      </c>
      <c r="AF50" s="6" t="n">
        <f aca="false">P50-X50</f>
        <v>400.32</v>
      </c>
      <c r="AG50" s="6" t="n">
        <f aca="false">(R50+S50)-(Z50+AA50)</f>
        <v>0.800000000000001</v>
      </c>
    </row>
    <row r="51" customFormat="false" ht="15.75" hidden="false" customHeight="true" outlineLevel="0" collapsed="false">
      <c r="A51" s="7" t="s">
        <v>282</v>
      </c>
      <c r="B51" s="7" t="s">
        <v>29</v>
      </c>
      <c r="C51" s="7" t="s">
        <v>283</v>
      </c>
      <c r="D51" s="7" t="s">
        <v>93</v>
      </c>
      <c r="E51" s="7" t="s">
        <v>87</v>
      </c>
      <c r="F51" s="7" t="s">
        <v>32</v>
      </c>
      <c r="G51" s="8" t="n">
        <v>36</v>
      </c>
      <c r="H51" s="7" t="s">
        <v>284</v>
      </c>
      <c r="I51" s="7"/>
      <c r="J51" s="7" t="s">
        <v>285</v>
      </c>
      <c r="K51" s="7" t="s">
        <v>286</v>
      </c>
      <c r="L51" s="10" t="n">
        <v>57839.08</v>
      </c>
      <c r="M51" s="10" t="n">
        <v>3059</v>
      </c>
      <c r="N51" s="10" t="n">
        <v>3278</v>
      </c>
      <c r="O51" s="10" t="n">
        <v>0</v>
      </c>
      <c r="P51" s="10" t="n">
        <v>3037.85</v>
      </c>
      <c r="Q51" s="10" t="n">
        <v>1489.95</v>
      </c>
      <c r="R51" s="10" t="n">
        <v>0</v>
      </c>
      <c r="S51" s="10" t="n">
        <v>5.69</v>
      </c>
      <c r="T51" s="10" t="n">
        <v>57595.59</v>
      </c>
      <c r="U51" s="10" t="n">
        <v>2981.63</v>
      </c>
      <c r="V51" s="10" t="n">
        <v>3258.39</v>
      </c>
      <c r="W51" s="10" t="n">
        <v>0</v>
      </c>
      <c r="X51" s="10" t="n">
        <v>2745.09</v>
      </c>
      <c r="Y51" s="10" t="n">
        <v>1445.3</v>
      </c>
      <c r="Z51" s="10" t="n">
        <v>0</v>
      </c>
      <c r="AA51" s="10" t="n">
        <v>5.48</v>
      </c>
      <c r="AB51" s="10" t="n">
        <f aca="false">L51+M51+N51+O51+P51+Q51+R51+S51</f>
        <v>68709.57</v>
      </c>
      <c r="AC51" s="10" t="n">
        <f aca="false">T51+U51+V51+W51+X51+Y51+Z51+AA51</f>
        <v>68031.48</v>
      </c>
      <c r="AD51" s="10" t="n">
        <f aca="false">(L51+M51+N51)-(T51+U51+V51)</f>
        <v>340.470000000008</v>
      </c>
      <c r="AE51" s="10" t="n">
        <f aca="false">Q51-Y51</f>
        <v>44.6500000000001</v>
      </c>
      <c r="AF51" s="10" t="n">
        <f aca="false">P51-X51</f>
        <v>292.76</v>
      </c>
      <c r="AG51" s="10" t="n">
        <f aca="false">(R51+S51)-(Z51+AA51)</f>
        <v>0.21</v>
      </c>
    </row>
    <row r="52" customFormat="false" ht="15.75" hidden="false" customHeight="true" outlineLevel="0" collapsed="false">
      <c r="A52" s="3" t="s">
        <v>287</v>
      </c>
      <c r="B52" s="3" t="s">
        <v>29</v>
      </c>
      <c r="C52" s="3" t="s">
        <v>288</v>
      </c>
      <c r="D52" s="3" t="s">
        <v>86</v>
      </c>
      <c r="E52" s="3" t="s">
        <v>87</v>
      </c>
      <c r="F52" s="3" t="s">
        <v>32</v>
      </c>
      <c r="G52" s="4" t="n">
        <v>48</v>
      </c>
      <c r="H52" s="3" t="s">
        <v>289</v>
      </c>
      <c r="I52" s="3"/>
      <c r="J52" s="3" t="s">
        <v>290</v>
      </c>
      <c r="K52" s="3" t="s">
        <v>291</v>
      </c>
      <c r="L52" s="6" t="n">
        <v>16151.6</v>
      </c>
      <c r="M52" s="6" t="n">
        <v>1080</v>
      </c>
      <c r="N52" s="6" t="n">
        <v>551</v>
      </c>
      <c r="O52" s="6" t="n">
        <v>0</v>
      </c>
      <c r="P52" s="6" t="n">
        <v>0</v>
      </c>
      <c r="Q52" s="6" t="n">
        <v>-518.75</v>
      </c>
      <c r="R52" s="6" t="n">
        <v>0</v>
      </c>
      <c r="S52" s="6" t="n">
        <v>2.38</v>
      </c>
      <c r="T52" s="6" t="n">
        <v>15995.39</v>
      </c>
      <c r="U52" s="6" t="n">
        <v>1076.34</v>
      </c>
      <c r="V52" s="6" t="n">
        <v>534.66</v>
      </c>
      <c r="W52" s="6" t="n">
        <v>0</v>
      </c>
      <c r="X52" s="6" t="n">
        <v>0</v>
      </c>
      <c r="Y52" s="6" t="n">
        <v>-236.65</v>
      </c>
      <c r="Z52" s="6" t="n">
        <v>0</v>
      </c>
      <c r="AA52" s="6" t="n">
        <v>2.24</v>
      </c>
      <c r="AB52" s="6" t="n">
        <f aca="false">L52+M52+N52+O52+P52+Q52+R52+S52</f>
        <v>17266.23</v>
      </c>
      <c r="AC52" s="6" t="n">
        <f aca="false">T52+U52+V52+W52+X52+Y52+Z52+AA52</f>
        <v>17371.98</v>
      </c>
      <c r="AD52" s="6" t="n">
        <f aca="false">(L52+M52+N52)-(T52+U52+V52)</f>
        <v>176.209999999999</v>
      </c>
      <c r="AE52" s="6" t="n">
        <f aca="false">Q52-Y52</f>
        <v>-282.1</v>
      </c>
      <c r="AF52" s="6" t="n">
        <f aca="false">P52-X52</f>
        <v>0</v>
      </c>
      <c r="AG52" s="6" t="n">
        <f aca="false">(R52+S52)-(Z52+AA52)</f>
        <v>0.14</v>
      </c>
    </row>
    <row r="53" customFormat="false" ht="15.75" hidden="false" customHeight="true" outlineLevel="0" collapsed="false">
      <c r="A53" s="7" t="s">
        <v>292</v>
      </c>
      <c r="B53" s="7" t="s">
        <v>29</v>
      </c>
      <c r="C53" s="7" t="s">
        <v>293</v>
      </c>
      <c r="D53" s="7" t="s">
        <v>21</v>
      </c>
      <c r="E53" s="7" t="s">
        <v>22</v>
      </c>
      <c r="F53" s="7" t="s">
        <v>23</v>
      </c>
      <c r="G53" s="8" t="n">
        <v>48</v>
      </c>
      <c r="H53" s="7" t="s">
        <v>294</v>
      </c>
      <c r="I53" s="7"/>
      <c r="J53" s="7" t="s">
        <v>295</v>
      </c>
      <c r="K53" s="7" t="s">
        <v>296</v>
      </c>
      <c r="L53" s="10" t="n">
        <v>24008.59</v>
      </c>
      <c r="M53" s="10" t="n">
        <v>1680</v>
      </c>
      <c r="N53" s="10" t="n">
        <v>2964</v>
      </c>
      <c r="O53" s="10" t="n">
        <v>0</v>
      </c>
      <c r="P53" s="10" t="n">
        <v>0</v>
      </c>
      <c r="Q53" s="10" t="n">
        <v>-1221.85</v>
      </c>
      <c r="R53" s="10" t="n">
        <v>0</v>
      </c>
      <c r="S53" s="10" t="n">
        <v>2.89</v>
      </c>
      <c r="T53" s="10" t="n">
        <v>23413.81</v>
      </c>
      <c r="U53" s="10" t="n">
        <v>1674.52</v>
      </c>
      <c r="V53" s="10" t="n">
        <v>2918.88</v>
      </c>
      <c r="W53" s="10" t="n">
        <v>0</v>
      </c>
      <c r="X53" s="10" t="n">
        <v>0</v>
      </c>
      <c r="Y53" s="10" t="n">
        <v>-926.92</v>
      </c>
      <c r="Z53" s="10" t="n">
        <v>0</v>
      </c>
      <c r="AA53" s="10" t="n">
        <v>2.65</v>
      </c>
      <c r="AB53" s="10" t="n">
        <f aca="false">L53+M53+N53+O53+P53+Q53+R53+S53</f>
        <v>27433.63</v>
      </c>
      <c r="AC53" s="10" t="n">
        <f aca="false">T53+U53+V53+W53+X53+Y53+Z53+AA53</f>
        <v>27082.94</v>
      </c>
      <c r="AD53" s="10" t="n">
        <f aca="false">(L53+M53+N53)-(T53+U53+V53)</f>
        <v>645.379999999997</v>
      </c>
      <c r="AE53" s="10" t="n">
        <f aca="false">Q53-Y53</f>
        <v>-294.93</v>
      </c>
      <c r="AF53" s="10" t="n">
        <f aca="false">P53-X53</f>
        <v>0</v>
      </c>
      <c r="AG53" s="10" t="n">
        <f aca="false">(R53+S53)-(Z53+AA53)</f>
        <v>0.24</v>
      </c>
    </row>
    <row r="54" customFormat="false" ht="15.75" hidden="false" customHeight="true" outlineLevel="0" collapsed="false">
      <c r="A54" s="3" t="s">
        <v>297</v>
      </c>
      <c r="B54" s="3" t="s">
        <v>29</v>
      </c>
      <c r="C54" s="3" t="s">
        <v>298</v>
      </c>
      <c r="D54" s="3" t="s">
        <v>67</v>
      </c>
      <c r="E54" s="3" t="s">
        <v>68</v>
      </c>
      <c r="F54" s="3" t="s">
        <v>23</v>
      </c>
      <c r="G54" s="4" t="n">
        <v>0</v>
      </c>
      <c r="H54" s="3" t="s">
        <v>299</v>
      </c>
      <c r="I54" s="3"/>
      <c r="J54" s="3" t="s">
        <v>300</v>
      </c>
      <c r="K54" s="3" t="s">
        <v>301</v>
      </c>
      <c r="L54" s="6" t="n">
        <v>33902.25</v>
      </c>
      <c r="M54" s="6" t="n">
        <v>2280</v>
      </c>
      <c r="N54" s="6" t="n">
        <v>260</v>
      </c>
      <c r="O54" s="6" t="n">
        <v>0</v>
      </c>
      <c r="P54" s="6" t="n">
        <v>3851.48</v>
      </c>
      <c r="Q54" s="6" t="n">
        <v>-582.52</v>
      </c>
      <c r="R54" s="6" t="n">
        <v>0</v>
      </c>
      <c r="S54" s="6" t="n">
        <v>8.6</v>
      </c>
      <c r="T54" s="6" t="n">
        <v>33136.77</v>
      </c>
      <c r="U54" s="6" t="n">
        <v>2235.49</v>
      </c>
      <c r="V54" s="6" t="n">
        <v>258.5</v>
      </c>
      <c r="W54" s="6" t="n">
        <v>0</v>
      </c>
      <c r="X54" s="6" t="n">
        <v>3690.64</v>
      </c>
      <c r="Y54" s="6" t="n">
        <v>-561.76</v>
      </c>
      <c r="Z54" s="6" t="n">
        <v>0</v>
      </c>
      <c r="AA54" s="6" t="n">
        <v>8.23</v>
      </c>
      <c r="AB54" s="6" t="n">
        <f aca="false">L54+M54+N54+O54+P54+Q54+R54+S54</f>
        <v>39719.81</v>
      </c>
      <c r="AC54" s="6" t="n">
        <f aca="false">T54+U54+V54+W54+X54+Y54+Z54+AA54</f>
        <v>38767.87</v>
      </c>
      <c r="AD54" s="6" t="n">
        <f aca="false">(L54+M54+N54)-(T54+U54+V54)</f>
        <v>811.490000000005</v>
      </c>
      <c r="AE54" s="6" t="n">
        <f aca="false">Q54-Y54</f>
        <v>-20.76</v>
      </c>
      <c r="AF54" s="6" t="n">
        <f aca="false">P54-X54</f>
        <v>160.84</v>
      </c>
      <c r="AG54" s="6" t="n">
        <f aca="false">(R54+S54)-(Z54+AA54)</f>
        <v>0.369999999999999</v>
      </c>
    </row>
    <row r="55" customFormat="false" ht="15.75" hidden="false" customHeight="true" outlineLevel="0" collapsed="false">
      <c r="A55" s="7" t="s">
        <v>302</v>
      </c>
      <c r="B55" s="7" t="s">
        <v>19</v>
      </c>
      <c r="C55" s="7" t="s">
        <v>303</v>
      </c>
      <c r="D55" s="7" t="s">
        <v>53</v>
      </c>
      <c r="E55" s="7" t="s">
        <v>54</v>
      </c>
      <c r="F55" s="7" t="s">
        <v>32</v>
      </c>
      <c r="G55" s="8" t="n">
        <v>48</v>
      </c>
      <c r="H55" s="7" t="s">
        <v>304</v>
      </c>
      <c r="I55" s="7"/>
      <c r="J55" s="7" t="s">
        <v>305</v>
      </c>
      <c r="K55" s="7" t="s">
        <v>306</v>
      </c>
      <c r="L55" s="10" t="n">
        <v>34250.04</v>
      </c>
      <c r="M55" s="10" t="n">
        <v>4389</v>
      </c>
      <c r="N55" s="10" t="n">
        <v>318</v>
      </c>
      <c r="O55" s="10" t="n">
        <v>0</v>
      </c>
      <c r="P55" s="10" t="n">
        <v>0</v>
      </c>
      <c r="Q55" s="10" t="n">
        <v>-831.48</v>
      </c>
      <c r="R55" s="10" t="n">
        <v>0</v>
      </c>
      <c r="S55" s="10" t="n">
        <v>2.39</v>
      </c>
      <c r="T55" s="10" t="n">
        <v>33348.88</v>
      </c>
      <c r="U55" s="10" t="n">
        <v>4288.57</v>
      </c>
      <c r="V55" s="10" t="n">
        <v>315.38</v>
      </c>
      <c r="W55" s="10" t="n">
        <v>0</v>
      </c>
      <c r="X55" s="10" t="n">
        <v>0</v>
      </c>
      <c r="Y55" s="10" t="n">
        <v>-614.82</v>
      </c>
      <c r="Z55" s="10" t="n">
        <v>0</v>
      </c>
      <c r="AA55" s="10" t="n">
        <v>2.34</v>
      </c>
      <c r="AB55" s="10" t="n">
        <f aca="false">L55+M55+N55+O55+P55+Q55+R55+S55</f>
        <v>38127.95</v>
      </c>
      <c r="AC55" s="10" t="n">
        <f aca="false">T55+U55+V55+W55+X55+Y55+Z55+AA55</f>
        <v>37340.35</v>
      </c>
      <c r="AD55" s="10" t="n">
        <f aca="false">(L55+M55+N55)-(T55+U55+V55)</f>
        <v>1004.21000000001</v>
      </c>
      <c r="AE55" s="10" t="n">
        <f aca="false">Q55-Y55</f>
        <v>-216.66</v>
      </c>
      <c r="AF55" s="10" t="n">
        <f aca="false">P55-X55</f>
        <v>0</v>
      </c>
      <c r="AG55" s="10" t="n">
        <f aca="false">(R55+S55)-(Z55+AA55)</f>
        <v>0.0500000000000003</v>
      </c>
    </row>
    <row r="56" customFormat="false" ht="15.75" hidden="false" customHeight="true" outlineLevel="0" collapsed="false">
      <c r="A56" s="3" t="s">
        <v>307</v>
      </c>
      <c r="B56" s="3" t="s">
        <v>19</v>
      </c>
      <c r="C56" s="3" t="s">
        <v>308</v>
      </c>
      <c r="D56" s="3" t="s">
        <v>53</v>
      </c>
      <c r="E56" s="3" t="s">
        <v>54</v>
      </c>
      <c r="F56" s="3" t="s">
        <v>32</v>
      </c>
      <c r="G56" s="4" t="n">
        <v>48</v>
      </c>
      <c r="H56" s="3" t="s">
        <v>309</v>
      </c>
      <c r="I56" s="3"/>
      <c r="J56" s="3" t="s">
        <v>310</v>
      </c>
      <c r="K56" s="3"/>
      <c r="L56" s="6" t="n">
        <v>48449</v>
      </c>
      <c r="M56" s="6" t="n">
        <v>1614</v>
      </c>
      <c r="N56" s="6" t="n">
        <v>100</v>
      </c>
      <c r="O56" s="6" t="n">
        <v>-171.5</v>
      </c>
      <c r="P56" s="6" t="n">
        <v>0</v>
      </c>
      <c r="Q56" s="6" t="n">
        <v>81.02</v>
      </c>
      <c r="R56" s="6" t="n">
        <v>0</v>
      </c>
      <c r="S56" s="6" t="n">
        <v>0.52</v>
      </c>
      <c r="T56" s="6" t="n">
        <v>47720.34</v>
      </c>
      <c r="U56" s="6" t="n">
        <v>1571.57</v>
      </c>
      <c r="V56" s="6" t="n">
        <v>97.4</v>
      </c>
      <c r="W56" s="6" t="n">
        <v>-171.5</v>
      </c>
      <c r="X56" s="6" t="n">
        <v>0</v>
      </c>
      <c r="Y56" s="6" t="n">
        <v>79.72</v>
      </c>
      <c r="Z56" s="6" t="n">
        <v>0</v>
      </c>
      <c r="AA56" s="6" t="n">
        <v>0.48</v>
      </c>
      <c r="AB56" s="6" t="n">
        <f aca="false">L56+M56+N56+O56+P56+Q56+R56+S56</f>
        <v>50073.04</v>
      </c>
      <c r="AC56" s="6" t="n">
        <f aca="false">T56+U56+V56+W56+X56+Y56+Z56+AA56</f>
        <v>49298.01</v>
      </c>
      <c r="AD56" s="6" t="n">
        <f aca="false">(L56+M56+N56)-(T56+U56+V56)</f>
        <v>773.690000000002</v>
      </c>
      <c r="AE56" s="6" t="n">
        <f aca="false">Q56-Y56</f>
        <v>1.3</v>
      </c>
      <c r="AF56" s="6" t="n">
        <f aca="false">P56-X56</f>
        <v>0</v>
      </c>
      <c r="AG56" s="6" t="n">
        <f aca="false">(R56+S56)-(Z56+AA56)</f>
        <v>0.04</v>
      </c>
    </row>
    <row r="57" customFormat="false" ht="15.75" hidden="false" customHeight="true" outlineLevel="0" collapsed="false">
      <c r="A57" s="7" t="s">
        <v>311</v>
      </c>
      <c r="B57" s="7" t="s">
        <v>29</v>
      </c>
      <c r="C57" s="7" t="s">
        <v>312</v>
      </c>
      <c r="D57" s="7" t="s">
        <v>143</v>
      </c>
      <c r="E57" s="7" t="s">
        <v>68</v>
      </c>
      <c r="F57" s="7" t="s">
        <v>23</v>
      </c>
      <c r="G57" s="8" t="n">
        <v>48</v>
      </c>
      <c r="H57" s="7" t="s">
        <v>313</v>
      </c>
      <c r="I57" s="7"/>
      <c r="J57" s="7" t="s">
        <v>314</v>
      </c>
      <c r="K57" s="7" t="s">
        <v>315</v>
      </c>
      <c r="L57" s="10" t="n">
        <v>31869.9</v>
      </c>
      <c r="M57" s="10" t="n">
        <v>2900</v>
      </c>
      <c r="N57" s="10" t="n">
        <v>4032</v>
      </c>
      <c r="O57" s="10" t="n">
        <v>0</v>
      </c>
      <c r="P57" s="10" t="n">
        <v>0</v>
      </c>
      <c r="Q57" s="10" t="n">
        <v>500.72</v>
      </c>
      <c r="R57" s="10" t="n">
        <v>0</v>
      </c>
      <c r="S57" s="10" t="n">
        <v>8.48</v>
      </c>
      <c r="T57" s="10" t="n">
        <v>30932.26</v>
      </c>
      <c r="U57" s="10" t="n">
        <v>2819.37</v>
      </c>
      <c r="V57" s="10" t="n">
        <v>3918.78</v>
      </c>
      <c r="W57" s="10" t="n">
        <v>0</v>
      </c>
      <c r="X57" s="10" t="n">
        <v>0</v>
      </c>
      <c r="Y57" s="10" t="n">
        <v>492.19</v>
      </c>
      <c r="Z57" s="10" t="n">
        <v>0</v>
      </c>
      <c r="AA57" s="10" t="n">
        <v>8.26</v>
      </c>
      <c r="AB57" s="10" t="n">
        <f aca="false">L57+M57+N57+O57+P57+Q57+R57+S57</f>
        <v>39311.1</v>
      </c>
      <c r="AC57" s="10" t="n">
        <f aca="false">T57+U57+V57+W57+X57+Y57+Z57+AA57</f>
        <v>38170.86</v>
      </c>
      <c r="AD57" s="10" t="n">
        <f aca="false">(L57+M57+N57)-(T57+U57+V57)</f>
        <v>1131.49000000001</v>
      </c>
      <c r="AE57" s="10" t="n">
        <f aca="false">Q57-Y57</f>
        <v>8.53000000000003</v>
      </c>
      <c r="AF57" s="10" t="n">
        <f aca="false">P57-X57</f>
        <v>0</v>
      </c>
      <c r="AG57" s="10" t="n">
        <f aca="false">(R57+S57)-(Z57+AA57)</f>
        <v>0.220000000000001</v>
      </c>
    </row>
    <row r="58" customFormat="false" ht="15.75" hidden="false" customHeight="true" outlineLevel="0" collapsed="false">
      <c r="A58" s="3" t="s">
        <v>316</v>
      </c>
      <c r="B58" s="3" t="s">
        <v>29</v>
      </c>
      <c r="C58" s="3" t="s">
        <v>317</v>
      </c>
      <c r="D58" s="3" t="s">
        <v>86</v>
      </c>
      <c r="E58" s="3" t="s">
        <v>87</v>
      </c>
      <c r="F58" s="3" t="s">
        <v>32</v>
      </c>
      <c r="G58" s="4" t="n">
        <v>0</v>
      </c>
      <c r="H58" s="3" t="s">
        <v>318</v>
      </c>
      <c r="I58" s="3"/>
      <c r="J58" s="3" t="s">
        <v>319</v>
      </c>
      <c r="K58" s="3"/>
      <c r="L58" s="6" t="n">
        <v>38125.22</v>
      </c>
      <c r="M58" s="6" t="n">
        <v>2046</v>
      </c>
      <c r="N58" s="6" t="n">
        <v>3003</v>
      </c>
      <c r="O58" s="6" t="n">
        <v>0</v>
      </c>
      <c r="P58" s="6" t="n">
        <v>0</v>
      </c>
      <c r="Q58" s="6" t="n">
        <v>-505.35</v>
      </c>
      <c r="R58" s="6" t="n">
        <v>0</v>
      </c>
      <c r="S58" s="6" t="n">
        <v>2.14</v>
      </c>
      <c r="T58" s="6" t="n">
        <v>37770.48</v>
      </c>
      <c r="U58" s="6" t="n">
        <v>2035.86</v>
      </c>
      <c r="V58" s="6" t="n">
        <v>2967.22</v>
      </c>
      <c r="W58" s="6" t="n">
        <v>0</v>
      </c>
      <c r="X58" s="6" t="n">
        <v>0</v>
      </c>
      <c r="Y58" s="6" t="n">
        <v>-310.03</v>
      </c>
      <c r="Z58" s="6" t="n">
        <v>0</v>
      </c>
      <c r="AA58" s="6" t="n">
        <v>1.96</v>
      </c>
      <c r="AB58" s="6" t="n">
        <f aca="false">L58+M58+N58+O58+P58+Q58+R58+S58</f>
        <v>42671.01</v>
      </c>
      <c r="AC58" s="6" t="n">
        <f aca="false">T58+U58+V58+W58+X58+Y58+Z58+AA58</f>
        <v>42465.49</v>
      </c>
      <c r="AD58" s="6" t="n">
        <f aca="false">(L58+M58+N58)-(T58+U58+V58)</f>
        <v>400.659999999996</v>
      </c>
      <c r="AE58" s="6" t="n">
        <f aca="false">Q58-Y58</f>
        <v>-195.32</v>
      </c>
      <c r="AF58" s="6" t="n">
        <f aca="false">P58-X58</f>
        <v>0</v>
      </c>
      <c r="AG58" s="6" t="n">
        <f aca="false">(R58+S58)-(Z58+AA58)</f>
        <v>0.18</v>
      </c>
    </row>
    <row r="59" customFormat="false" ht="15.75" hidden="false" customHeight="true" outlineLevel="0" collapsed="false">
      <c r="A59" s="7" t="s">
        <v>320</v>
      </c>
      <c r="B59" s="7" t="s">
        <v>19</v>
      </c>
      <c r="C59" s="7" t="s">
        <v>321</v>
      </c>
      <c r="D59" s="7" t="s">
        <v>31</v>
      </c>
      <c r="E59" s="7" t="s">
        <v>22</v>
      </c>
      <c r="F59" s="7" t="s">
        <v>23</v>
      </c>
      <c r="G59" s="8" t="n">
        <v>24</v>
      </c>
      <c r="H59" s="7" t="s">
        <v>322</v>
      </c>
      <c r="I59" s="7"/>
      <c r="J59" s="7" t="s">
        <v>323</v>
      </c>
      <c r="K59" s="7" t="s">
        <v>324</v>
      </c>
      <c r="L59" s="10" t="n">
        <v>16494.8</v>
      </c>
      <c r="M59" s="10" t="n">
        <v>1230</v>
      </c>
      <c r="N59" s="10" t="n">
        <v>2117</v>
      </c>
      <c r="O59" s="10" t="n">
        <v>0</v>
      </c>
      <c r="P59" s="10" t="n">
        <v>0</v>
      </c>
      <c r="Q59" s="10" t="n">
        <v>-476</v>
      </c>
      <c r="R59" s="10" t="n">
        <v>0</v>
      </c>
      <c r="S59" s="10" t="n">
        <v>9.9</v>
      </c>
      <c r="T59" s="10" t="n">
        <v>16372.16</v>
      </c>
      <c r="U59" s="10" t="n">
        <v>1225.04</v>
      </c>
      <c r="V59" s="10" t="n">
        <v>2089.25</v>
      </c>
      <c r="W59" s="10" t="n">
        <v>0</v>
      </c>
      <c r="X59" s="10" t="n">
        <v>0</v>
      </c>
      <c r="Y59" s="10" t="n">
        <v>-424.21</v>
      </c>
      <c r="Z59" s="10" t="n">
        <v>0</v>
      </c>
      <c r="AA59" s="10" t="n">
        <v>9.66</v>
      </c>
      <c r="AB59" s="10" t="n">
        <f aca="false">L59+M59+N59+O59+P59+Q59+R59+S59</f>
        <v>19375.7</v>
      </c>
      <c r="AC59" s="10" t="n">
        <f aca="false">T59+U59+V59+W59+X59+Y59+Z59+AA59</f>
        <v>19271.9</v>
      </c>
      <c r="AD59" s="10" t="n">
        <f aca="false">(L59+M59+N59)-(T59+U59+V59)</f>
        <v>155.349999999999</v>
      </c>
      <c r="AE59" s="10" t="n">
        <f aca="false">Q59-Y59</f>
        <v>-51.79</v>
      </c>
      <c r="AF59" s="10" t="n">
        <f aca="false">P59-X59</f>
        <v>0</v>
      </c>
      <c r="AG59" s="10" t="n">
        <f aca="false">(R59+S59)-(Z59+AA59)</f>
        <v>0.24</v>
      </c>
    </row>
    <row r="60" customFormat="false" ht="15.75" hidden="false" customHeight="true" outlineLevel="0" collapsed="false">
      <c r="A60" s="3" t="s">
        <v>325</v>
      </c>
      <c r="B60" s="3" t="s">
        <v>29</v>
      </c>
      <c r="C60" s="3" t="s">
        <v>326</v>
      </c>
      <c r="D60" s="3" t="s">
        <v>122</v>
      </c>
      <c r="E60" s="3" t="s">
        <v>54</v>
      </c>
      <c r="F60" s="3" t="s">
        <v>23</v>
      </c>
      <c r="G60" s="4" t="n">
        <v>0</v>
      </c>
      <c r="H60" s="3" t="s">
        <v>327</v>
      </c>
      <c r="I60" s="3"/>
      <c r="J60" s="3" t="s">
        <v>328</v>
      </c>
      <c r="K60" s="3"/>
      <c r="L60" s="6" t="n">
        <v>18018.44</v>
      </c>
      <c r="M60" s="6" t="n">
        <v>3654</v>
      </c>
      <c r="N60" s="6" t="n">
        <v>540</v>
      </c>
      <c r="O60" s="6" t="n">
        <v>0</v>
      </c>
      <c r="P60" s="6" t="n">
        <v>0</v>
      </c>
      <c r="Q60" s="6" t="n">
        <v>-1253.96</v>
      </c>
      <c r="R60" s="6" t="n">
        <v>0</v>
      </c>
      <c r="S60" s="6" t="n">
        <v>10.31</v>
      </c>
      <c r="T60" s="6" t="n">
        <v>17487.31</v>
      </c>
      <c r="U60" s="6" t="n">
        <v>3619.32</v>
      </c>
      <c r="V60" s="6" t="n">
        <v>535.58</v>
      </c>
      <c r="W60" s="6" t="n">
        <v>0</v>
      </c>
      <c r="X60" s="6" t="n">
        <v>0</v>
      </c>
      <c r="Y60" s="6" t="n">
        <v>-763.95</v>
      </c>
      <c r="Z60" s="6" t="n">
        <v>0</v>
      </c>
      <c r="AA60" s="6" t="n">
        <v>9.68</v>
      </c>
      <c r="AB60" s="6" t="n">
        <f aca="false">L60+M60+N60+O60+P60+Q60+R60+S60</f>
        <v>20968.79</v>
      </c>
      <c r="AC60" s="6" t="n">
        <f aca="false">T60+U60+V60+W60+X60+Y60+Z60+AA60</f>
        <v>20887.94</v>
      </c>
      <c r="AD60" s="6" t="n">
        <f aca="false">(L60+M60+N60)-(T60+U60+V60)</f>
        <v>570.229999999996</v>
      </c>
      <c r="AE60" s="6" t="n">
        <f aca="false">Q60-Y60</f>
        <v>-490.01</v>
      </c>
      <c r="AF60" s="6" t="n">
        <f aca="false">P60-X60</f>
        <v>0</v>
      </c>
      <c r="AG60" s="6" t="n">
        <f aca="false">(R60+S60)-(Z60+AA60)</f>
        <v>0.630000000000001</v>
      </c>
    </row>
    <row r="61" customFormat="false" ht="15.75" hidden="false" customHeight="true" outlineLevel="0" collapsed="false">
      <c r="A61" s="7" t="s">
        <v>329</v>
      </c>
      <c r="B61" s="7" t="s">
        <v>19</v>
      </c>
      <c r="C61" s="7" t="s">
        <v>330</v>
      </c>
      <c r="D61" s="7" t="s">
        <v>86</v>
      </c>
      <c r="E61" s="7" t="s">
        <v>87</v>
      </c>
      <c r="F61" s="7" t="s">
        <v>23</v>
      </c>
      <c r="G61" s="8" t="n">
        <v>24</v>
      </c>
      <c r="H61" s="7" t="s">
        <v>331</v>
      </c>
      <c r="I61" s="7"/>
      <c r="J61" s="7" t="s">
        <v>332</v>
      </c>
      <c r="K61" s="7"/>
      <c r="L61" s="10" t="n">
        <v>45208.56</v>
      </c>
      <c r="M61" s="10" t="n">
        <v>1659</v>
      </c>
      <c r="N61" s="10" t="n">
        <v>882</v>
      </c>
      <c r="O61" s="10" t="n">
        <v>0</v>
      </c>
      <c r="P61" s="10" t="n">
        <v>1892.75</v>
      </c>
      <c r="Q61" s="10" t="n">
        <v>1059.67</v>
      </c>
      <c r="R61" s="10" t="n">
        <v>0</v>
      </c>
      <c r="S61" s="10" t="n">
        <v>5.3</v>
      </c>
      <c r="T61" s="10" t="n">
        <v>44573.64</v>
      </c>
      <c r="U61" s="10" t="n">
        <v>1633.26</v>
      </c>
      <c r="V61" s="10" t="n">
        <v>857.32</v>
      </c>
      <c r="W61" s="10" t="n">
        <v>0</v>
      </c>
      <c r="X61" s="10" t="n">
        <v>1856.98</v>
      </c>
      <c r="Y61" s="10" t="n">
        <v>1047.38</v>
      </c>
      <c r="Z61" s="10" t="n">
        <v>0</v>
      </c>
      <c r="AA61" s="10" t="n">
        <v>5.29</v>
      </c>
      <c r="AB61" s="10" t="n">
        <f aca="false">L61+M61+N61+O61+P61+Q61+R61+S61</f>
        <v>50707.28</v>
      </c>
      <c r="AC61" s="10" t="n">
        <f aca="false">T61+U61+V61+W61+X61+Y61+Z61+AA61</f>
        <v>49973.87</v>
      </c>
      <c r="AD61" s="10" t="n">
        <f aca="false">(L61+M61+N61)-(T61+U61+V61)</f>
        <v>685.339999999997</v>
      </c>
      <c r="AE61" s="10" t="n">
        <f aca="false">Q61-Y61</f>
        <v>12.29</v>
      </c>
      <c r="AF61" s="10" t="n">
        <f aca="false">P61-X61</f>
        <v>35.77</v>
      </c>
      <c r="AG61" s="10" t="n">
        <f aca="false">(R61+S61)-(Z61+AA61)</f>
        <v>0.00999999999999979</v>
      </c>
    </row>
    <row r="62" customFormat="false" ht="15.75" hidden="false" customHeight="true" outlineLevel="0" collapsed="false">
      <c r="A62" s="3" t="s">
        <v>333</v>
      </c>
      <c r="B62" s="3" t="s">
        <v>29</v>
      </c>
      <c r="C62" s="3" t="s">
        <v>334</v>
      </c>
      <c r="D62" s="3" t="s">
        <v>335</v>
      </c>
      <c r="E62" s="3" t="s">
        <v>39</v>
      </c>
      <c r="F62" s="3" t="s">
        <v>23</v>
      </c>
      <c r="G62" s="4" t="n">
        <v>0</v>
      </c>
      <c r="H62" s="3" t="s">
        <v>336</v>
      </c>
      <c r="I62" s="3"/>
      <c r="J62" s="3" t="s">
        <v>337</v>
      </c>
      <c r="K62" s="3"/>
      <c r="L62" s="6" t="n">
        <v>59049.64</v>
      </c>
      <c r="M62" s="6" t="n">
        <v>4272</v>
      </c>
      <c r="N62" s="6" t="n">
        <v>3120</v>
      </c>
      <c r="O62" s="6" t="n">
        <v>0</v>
      </c>
      <c r="P62" s="6" t="n">
        <v>2290.62</v>
      </c>
      <c r="Q62" s="6" t="n">
        <v>-306.24</v>
      </c>
      <c r="R62" s="6" t="n">
        <v>0</v>
      </c>
      <c r="S62" s="6" t="n">
        <v>2.02</v>
      </c>
      <c r="T62" s="6" t="n">
        <v>58213.67</v>
      </c>
      <c r="U62" s="6" t="n">
        <v>4253.58</v>
      </c>
      <c r="V62" s="6" t="n">
        <v>3098.71</v>
      </c>
      <c r="W62" s="6" t="n">
        <v>0</v>
      </c>
      <c r="X62" s="6" t="n">
        <v>2147.06</v>
      </c>
      <c r="Y62" s="6" t="n">
        <v>-170.15</v>
      </c>
      <c r="Z62" s="6" t="n">
        <v>0</v>
      </c>
      <c r="AA62" s="6" t="n">
        <v>1.87</v>
      </c>
      <c r="AB62" s="6" t="n">
        <f aca="false">L62+M62+N62+O62+P62+Q62+R62+S62</f>
        <v>68428.04</v>
      </c>
      <c r="AC62" s="6" t="n">
        <f aca="false">T62+U62+V62+W62+X62+Y62+Z62+AA62</f>
        <v>67544.74</v>
      </c>
      <c r="AD62" s="6" t="n">
        <f aca="false">(L62+M62+N62)-(T62+U62+V62)</f>
        <v>875.679999999993</v>
      </c>
      <c r="AE62" s="6" t="n">
        <f aca="false">Q62-Y62</f>
        <v>-136.09</v>
      </c>
      <c r="AF62" s="6" t="n">
        <f aca="false">P62-X62</f>
        <v>143.56</v>
      </c>
      <c r="AG62" s="6" t="n">
        <f aca="false">(R62+S62)-(Z62+AA62)</f>
        <v>0.15</v>
      </c>
    </row>
    <row r="63" customFormat="false" ht="15.75" hidden="false" customHeight="true" outlineLevel="0" collapsed="false">
      <c r="A63" s="7" t="s">
        <v>338</v>
      </c>
      <c r="B63" s="7" t="s">
        <v>29</v>
      </c>
      <c r="C63" s="7" t="s">
        <v>339</v>
      </c>
      <c r="D63" s="7" t="s">
        <v>143</v>
      </c>
      <c r="E63" s="7" t="s">
        <v>68</v>
      </c>
      <c r="F63" s="7" t="s">
        <v>32</v>
      </c>
      <c r="G63" s="8" t="n">
        <v>48</v>
      </c>
      <c r="H63" s="7" t="s">
        <v>340</v>
      </c>
      <c r="I63" s="7"/>
      <c r="J63" s="7" t="s">
        <v>341</v>
      </c>
      <c r="K63" s="7" t="s">
        <v>342</v>
      </c>
      <c r="L63" s="10" t="n">
        <v>51415.92</v>
      </c>
      <c r="M63" s="10" t="n">
        <v>2180</v>
      </c>
      <c r="N63" s="10" t="n">
        <v>2028</v>
      </c>
      <c r="O63" s="10" t="n">
        <v>0</v>
      </c>
      <c r="P63" s="10" t="n">
        <v>6017.25</v>
      </c>
      <c r="Q63" s="10" t="n">
        <v>-421.99</v>
      </c>
      <c r="R63" s="10" t="n">
        <v>0</v>
      </c>
      <c r="S63" s="10" t="n">
        <v>9.43</v>
      </c>
      <c r="T63" s="10" t="n">
        <v>50337.09</v>
      </c>
      <c r="U63" s="10" t="n">
        <v>2167.02</v>
      </c>
      <c r="V63" s="10" t="n">
        <v>1976.93</v>
      </c>
      <c r="W63" s="10" t="n">
        <v>0</v>
      </c>
      <c r="X63" s="10" t="n">
        <v>5616.53</v>
      </c>
      <c r="Y63" s="10" t="n">
        <v>-226.29</v>
      </c>
      <c r="Z63" s="10" t="n">
        <v>0</v>
      </c>
      <c r="AA63" s="10" t="n">
        <v>8.51</v>
      </c>
      <c r="AB63" s="10" t="n">
        <f aca="false">L63+M63+N63+O63+P63+Q63+R63+S63</f>
        <v>61228.61</v>
      </c>
      <c r="AC63" s="10" t="n">
        <f aca="false">T63+U63+V63+W63+X63+Y63+Z63+AA63</f>
        <v>59879.79</v>
      </c>
      <c r="AD63" s="10" t="n">
        <f aca="false">(L63+M63+N63)-(T63+U63+V63)</f>
        <v>1142.88</v>
      </c>
      <c r="AE63" s="10" t="n">
        <f aca="false">Q63-Y63</f>
        <v>-195.7</v>
      </c>
      <c r="AF63" s="10" t="n">
        <f aca="false">P63-X63</f>
        <v>400.72</v>
      </c>
      <c r="AG63" s="10" t="n">
        <f aca="false">(R63+S63)-(Z63+AA63)</f>
        <v>0.92</v>
      </c>
    </row>
    <row r="64" customFormat="false" ht="15.75" hidden="false" customHeight="true" outlineLevel="0" collapsed="false">
      <c r="A64" s="3" t="s">
        <v>343</v>
      </c>
      <c r="B64" s="3" t="s">
        <v>29</v>
      </c>
      <c r="C64" s="3" t="s">
        <v>344</v>
      </c>
      <c r="D64" s="3" t="s">
        <v>80</v>
      </c>
      <c r="E64" s="3" t="s">
        <v>22</v>
      </c>
      <c r="F64" s="3" t="s">
        <v>32</v>
      </c>
      <c r="G64" s="4" t="n">
        <v>24</v>
      </c>
      <c r="H64" s="3" t="s">
        <v>345</v>
      </c>
      <c r="I64" s="3"/>
      <c r="J64" s="3" t="s">
        <v>346</v>
      </c>
      <c r="K64" s="3" t="s">
        <v>347</v>
      </c>
      <c r="L64" s="6" t="n">
        <v>34487.7</v>
      </c>
      <c r="M64" s="6" t="n">
        <v>714</v>
      </c>
      <c r="N64" s="6" t="n">
        <v>2178</v>
      </c>
      <c r="O64" s="6" t="n">
        <v>0</v>
      </c>
      <c r="P64" s="6" t="n">
        <v>0</v>
      </c>
      <c r="Q64" s="6" t="n">
        <v>-346.38</v>
      </c>
      <c r="R64" s="6" t="n">
        <v>0</v>
      </c>
      <c r="S64" s="6" t="n">
        <v>4.35</v>
      </c>
      <c r="T64" s="6" t="n">
        <v>33540.02</v>
      </c>
      <c r="U64" s="6" t="n">
        <v>707.25</v>
      </c>
      <c r="V64" s="6" t="n">
        <v>2121.61</v>
      </c>
      <c r="W64" s="6" t="n">
        <v>0</v>
      </c>
      <c r="X64" s="6" t="n">
        <v>0</v>
      </c>
      <c r="Y64" s="6" t="n">
        <v>-154.59</v>
      </c>
      <c r="Z64" s="6" t="n">
        <v>0</v>
      </c>
      <c r="AA64" s="6" t="n">
        <v>4.19</v>
      </c>
      <c r="AB64" s="6" t="n">
        <f aca="false">L64+M64+N64+O64+P64+Q64+R64+S64</f>
        <v>37037.67</v>
      </c>
      <c r="AC64" s="6" t="n">
        <f aca="false">T64+U64+V64+W64+X64+Y64+Z64+AA64</f>
        <v>36218.48</v>
      </c>
      <c r="AD64" s="6" t="n">
        <f aca="false">(L64+M64+N64)-(T64+U64+V64)</f>
        <v>1010.82</v>
      </c>
      <c r="AE64" s="6" t="n">
        <f aca="false">Q64-Y64</f>
        <v>-191.79</v>
      </c>
      <c r="AF64" s="6" t="n">
        <f aca="false">P64-X64</f>
        <v>0</v>
      </c>
      <c r="AG64" s="6" t="n">
        <f aca="false">(R64+S64)-(Z64+AA64)</f>
        <v>0.159999999999999</v>
      </c>
    </row>
    <row r="65" customFormat="false" ht="15.75" hidden="false" customHeight="true" outlineLevel="0" collapsed="false">
      <c r="A65" s="7" t="s">
        <v>348</v>
      </c>
      <c r="B65" s="7" t="s">
        <v>29</v>
      </c>
      <c r="C65" s="7" t="s">
        <v>349</v>
      </c>
      <c r="D65" s="7" t="s">
        <v>93</v>
      </c>
      <c r="E65" s="7" t="s">
        <v>87</v>
      </c>
      <c r="F65" s="7" t="s">
        <v>32</v>
      </c>
      <c r="G65" s="8" t="n">
        <v>0</v>
      </c>
      <c r="H65" s="7" t="s">
        <v>350</v>
      </c>
      <c r="I65" s="7"/>
      <c r="J65" s="7" t="s">
        <v>351</v>
      </c>
      <c r="K65" s="7" t="s">
        <v>352</v>
      </c>
      <c r="L65" s="10" t="n">
        <v>59578.89</v>
      </c>
      <c r="M65" s="10" t="n">
        <v>5460</v>
      </c>
      <c r="N65" s="10" t="n">
        <v>168</v>
      </c>
      <c r="O65" s="10" t="n">
        <v>-284.4</v>
      </c>
      <c r="P65" s="10" t="n">
        <v>0</v>
      </c>
      <c r="Q65" s="10" t="n">
        <v>-121.99</v>
      </c>
      <c r="R65" s="10" t="n">
        <v>0</v>
      </c>
      <c r="S65" s="10" t="n">
        <v>10.52</v>
      </c>
      <c r="T65" s="10" t="n">
        <v>57946.83</v>
      </c>
      <c r="U65" s="10" t="n">
        <v>5334.2</v>
      </c>
      <c r="V65" s="10" t="n">
        <v>167.75</v>
      </c>
      <c r="W65" s="10" t="n">
        <v>-284.4</v>
      </c>
      <c r="X65" s="10" t="n">
        <v>0</v>
      </c>
      <c r="Y65" s="10" t="n">
        <v>-100.54</v>
      </c>
      <c r="Z65" s="10" t="n">
        <v>0</v>
      </c>
      <c r="AA65" s="10" t="n">
        <v>10.28</v>
      </c>
      <c r="AB65" s="10" t="n">
        <f aca="false">L65+M65+N65+O65+P65+Q65+R65+S65</f>
        <v>64811.02</v>
      </c>
      <c r="AC65" s="10" t="n">
        <f aca="false">T65+U65+V65+W65+X65+Y65+Z65+AA65</f>
        <v>63074.12</v>
      </c>
      <c r="AD65" s="10" t="n">
        <f aca="false">(L65+M65+N65)-(T65+U65+V65)</f>
        <v>1758.11</v>
      </c>
      <c r="AE65" s="10" t="n">
        <f aca="false">Q65-Y65</f>
        <v>-21.45</v>
      </c>
      <c r="AF65" s="10" t="n">
        <f aca="false">P65-X65</f>
        <v>0</v>
      </c>
      <c r="AG65" s="10" t="n">
        <f aca="false">(R65+S65)-(Z65+AA65)</f>
        <v>0.24</v>
      </c>
    </row>
    <row r="66" customFormat="false" ht="15.75" hidden="false" customHeight="true" outlineLevel="0" collapsed="false">
      <c r="A66" s="3" t="s">
        <v>353</v>
      </c>
      <c r="B66" s="3" t="s">
        <v>19</v>
      </c>
      <c r="C66" s="3" t="s">
        <v>354</v>
      </c>
      <c r="D66" s="3" t="s">
        <v>143</v>
      </c>
      <c r="E66" s="3" t="s">
        <v>68</v>
      </c>
      <c r="F66" s="3" t="s">
        <v>32</v>
      </c>
      <c r="G66" s="4" t="n">
        <v>48</v>
      </c>
      <c r="H66" s="3" t="s">
        <v>355</v>
      </c>
      <c r="I66" s="3"/>
      <c r="J66" s="3" t="s">
        <v>356</v>
      </c>
      <c r="K66" s="3" t="s">
        <v>357</v>
      </c>
      <c r="L66" s="6" t="n">
        <v>30215.4</v>
      </c>
      <c r="M66" s="6" t="n">
        <v>1035</v>
      </c>
      <c r="N66" s="6" t="n">
        <v>1980</v>
      </c>
      <c r="O66" s="6" t="n">
        <v>0</v>
      </c>
      <c r="P66" s="6" t="n">
        <v>3283.76</v>
      </c>
      <c r="Q66" s="6" t="n">
        <v>-673.34</v>
      </c>
      <c r="R66" s="6" t="n">
        <v>0</v>
      </c>
      <c r="S66" s="6" t="n">
        <v>1.12</v>
      </c>
      <c r="T66" s="6" t="n">
        <v>29424.81</v>
      </c>
      <c r="U66" s="6" t="n">
        <v>1009.74</v>
      </c>
      <c r="V66" s="6" t="n">
        <v>1954.55</v>
      </c>
      <c r="W66" s="6" t="n">
        <v>0</v>
      </c>
      <c r="X66" s="6" t="n">
        <v>3070.06</v>
      </c>
      <c r="Y66" s="6" t="n">
        <v>-511.79</v>
      </c>
      <c r="Z66" s="6" t="n">
        <v>0</v>
      </c>
      <c r="AA66" s="6" t="n">
        <v>1.08</v>
      </c>
      <c r="AB66" s="6" t="n">
        <f aca="false">L66+M66+N66+O66+P66+Q66+R66+S66</f>
        <v>35841.94</v>
      </c>
      <c r="AC66" s="6" t="n">
        <f aca="false">T66+U66+V66+W66+X66+Y66+Z66+AA66</f>
        <v>34948.45</v>
      </c>
      <c r="AD66" s="6" t="n">
        <f aca="false">(L66+M66+N66)-(T66+U66+V66)</f>
        <v>841.299999999999</v>
      </c>
      <c r="AE66" s="6" t="n">
        <f aca="false">Q66-Y66</f>
        <v>-161.55</v>
      </c>
      <c r="AF66" s="6" t="n">
        <f aca="false">P66-X66</f>
        <v>213.7</v>
      </c>
      <c r="AG66" s="6" t="n">
        <f aca="false">(R66+S66)-(Z66+AA66)</f>
        <v>0.04</v>
      </c>
    </row>
    <row r="67" customFormat="false" ht="15.75" hidden="false" customHeight="true" outlineLevel="0" collapsed="false">
      <c r="A67" s="7" t="s">
        <v>358</v>
      </c>
      <c r="B67" s="7" t="s">
        <v>29</v>
      </c>
      <c r="C67" s="7" t="s">
        <v>359</v>
      </c>
      <c r="D67" s="7" t="s">
        <v>132</v>
      </c>
      <c r="E67" s="7" t="s">
        <v>46</v>
      </c>
      <c r="F67" s="7" t="s">
        <v>23</v>
      </c>
      <c r="G67" s="8" t="n">
        <v>48</v>
      </c>
      <c r="H67" s="7" t="s">
        <v>360</v>
      </c>
      <c r="I67" s="7"/>
      <c r="J67" s="7" t="s">
        <v>361</v>
      </c>
      <c r="K67" s="7"/>
      <c r="L67" s="10" t="n">
        <v>21518.55</v>
      </c>
      <c r="M67" s="10" t="n">
        <v>4896</v>
      </c>
      <c r="N67" s="10" t="n">
        <v>2340</v>
      </c>
      <c r="O67" s="10" t="n">
        <v>0</v>
      </c>
      <c r="P67" s="10" t="n">
        <v>6013.11</v>
      </c>
      <c r="Q67" s="10" t="n">
        <v>-1350.81</v>
      </c>
      <c r="R67" s="10" t="n">
        <v>0</v>
      </c>
      <c r="S67" s="10" t="n">
        <v>5.36</v>
      </c>
      <c r="T67" s="10" t="n">
        <v>21357.05</v>
      </c>
      <c r="U67" s="10" t="n">
        <v>4841.12</v>
      </c>
      <c r="V67" s="10" t="n">
        <v>2295.32</v>
      </c>
      <c r="W67" s="10" t="n">
        <v>0</v>
      </c>
      <c r="X67" s="10" t="n">
        <v>5926.89</v>
      </c>
      <c r="Y67" s="10" t="n">
        <v>-1144.24</v>
      </c>
      <c r="Z67" s="10" t="n">
        <v>0</v>
      </c>
      <c r="AA67" s="10" t="n">
        <v>4.85</v>
      </c>
      <c r="AB67" s="10" t="n">
        <f aca="false">L67+M67+N67+O67+P67+Q67+R67+S67</f>
        <v>33422.21</v>
      </c>
      <c r="AC67" s="10" t="n">
        <f aca="false">T67+U67+V67+W67+X67+Y67+Z67+AA67</f>
        <v>33280.99</v>
      </c>
      <c r="AD67" s="10" t="n">
        <f aca="false">(L67+M67+N67)-(T67+U67+V67)</f>
        <v>261.060000000001</v>
      </c>
      <c r="AE67" s="10" t="n">
        <f aca="false">Q67-Y67</f>
        <v>-206.57</v>
      </c>
      <c r="AF67" s="10" t="n">
        <f aca="false">P67-X67</f>
        <v>86.2199999999994</v>
      </c>
      <c r="AG67" s="10" t="n">
        <f aca="false">(R67+S67)-(Z67+AA67)</f>
        <v>0.510000000000001</v>
      </c>
    </row>
    <row r="68" customFormat="false" ht="15.75" hidden="false" customHeight="true" outlineLevel="0" collapsed="false">
      <c r="A68" s="3" t="s">
        <v>362</v>
      </c>
      <c r="B68" s="3" t="s">
        <v>29</v>
      </c>
      <c r="C68" s="3" t="s">
        <v>363</v>
      </c>
      <c r="D68" s="3" t="s">
        <v>364</v>
      </c>
      <c r="E68" s="3" t="s">
        <v>61</v>
      </c>
      <c r="F68" s="3" t="s">
        <v>23</v>
      </c>
      <c r="G68" s="4" t="n">
        <v>0</v>
      </c>
      <c r="H68" s="3" t="s">
        <v>365</v>
      </c>
      <c r="I68" s="3"/>
      <c r="J68" s="3" t="s">
        <v>366</v>
      </c>
      <c r="K68" s="3"/>
      <c r="L68" s="6" t="n">
        <v>23177.07</v>
      </c>
      <c r="M68" s="6" t="n">
        <v>1794</v>
      </c>
      <c r="N68" s="6" t="n">
        <v>3474</v>
      </c>
      <c r="O68" s="6" t="n">
        <v>0</v>
      </c>
      <c r="P68" s="6" t="n">
        <v>0</v>
      </c>
      <c r="Q68" s="6" t="n">
        <v>-1181.8</v>
      </c>
      <c r="R68" s="6" t="n">
        <v>0</v>
      </c>
      <c r="S68" s="6" t="n">
        <v>8.89</v>
      </c>
      <c r="T68" s="6" t="n">
        <v>22607.14</v>
      </c>
      <c r="U68" s="6" t="n">
        <v>1764.08</v>
      </c>
      <c r="V68" s="6" t="n">
        <v>3384.36</v>
      </c>
      <c r="W68" s="6" t="n">
        <v>0</v>
      </c>
      <c r="X68" s="6" t="n">
        <v>0</v>
      </c>
      <c r="Y68" s="6" t="n">
        <v>-504.42</v>
      </c>
      <c r="Z68" s="6" t="n">
        <v>0</v>
      </c>
      <c r="AA68" s="6" t="n">
        <v>8.32</v>
      </c>
      <c r="AB68" s="6" t="n">
        <f aca="false">L68+M68+N68+O68+P68+Q68+R68+S68</f>
        <v>27272.16</v>
      </c>
      <c r="AC68" s="6" t="n">
        <f aca="false">T68+U68+V68+W68+X68+Y68+Z68+AA68</f>
        <v>27259.48</v>
      </c>
      <c r="AD68" s="6" t="n">
        <f aca="false">(L68+M68+N68)-(T68+U68+V68)</f>
        <v>689.489999999998</v>
      </c>
      <c r="AE68" s="6" t="n">
        <f aca="false">Q68-Y68</f>
        <v>-677.38</v>
      </c>
      <c r="AF68" s="6" t="n">
        <f aca="false">P68-X68</f>
        <v>0</v>
      </c>
      <c r="AG68" s="6" t="n">
        <f aca="false">(R68+S68)-(Z68+AA68)</f>
        <v>0.57</v>
      </c>
    </row>
    <row r="69" customFormat="false" ht="15.75" hidden="false" customHeight="true" outlineLevel="0" collapsed="false">
      <c r="A69" s="7" t="s">
        <v>367</v>
      </c>
      <c r="B69" s="7" t="s">
        <v>19</v>
      </c>
      <c r="C69" s="7" t="s">
        <v>368</v>
      </c>
      <c r="D69" s="7" t="s">
        <v>99</v>
      </c>
      <c r="E69" s="7" t="s">
        <v>54</v>
      </c>
      <c r="F69" s="7" t="s">
        <v>23</v>
      </c>
      <c r="G69" s="8" t="n">
        <v>0</v>
      </c>
      <c r="H69" s="7" t="s">
        <v>369</v>
      </c>
      <c r="I69" s="7"/>
      <c r="J69" s="7" t="s">
        <v>370</v>
      </c>
      <c r="K69" s="7" t="s">
        <v>371</v>
      </c>
      <c r="L69" s="10" t="n">
        <v>67282.9</v>
      </c>
      <c r="M69" s="10" t="n">
        <v>1338</v>
      </c>
      <c r="N69" s="10" t="n">
        <v>1818</v>
      </c>
      <c r="O69" s="10" t="n">
        <v>0</v>
      </c>
      <c r="P69" s="10" t="n">
        <v>0</v>
      </c>
      <c r="Q69" s="10" t="n">
        <v>1429.15</v>
      </c>
      <c r="R69" s="10" t="n">
        <v>0</v>
      </c>
      <c r="S69" s="10" t="n">
        <v>8.22</v>
      </c>
      <c r="T69" s="10" t="n">
        <v>67153.74</v>
      </c>
      <c r="U69" s="10" t="n">
        <v>1298.52</v>
      </c>
      <c r="V69" s="10" t="n">
        <v>1793.57</v>
      </c>
      <c r="W69" s="10" t="n">
        <v>0</v>
      </c>
      <c r="X69" s="10" t="n">
        <v>0</v>
      </c>
      <c r="Y69" s="10" t="n">
        <v>1416.07</v>
      </c>
      <c r="Z69" s="10" t="n">
        <v>0</v>
      </c>
      <c r="AA69" s="10" t="n">
        <v>7.53</v>
      </c>
      <c r="AB69" s="10" t="n">
        <f aca="false">L69+M69+N69+O69+P69+Q69+R69+S69</f>
        <v>71876.27</v>
      </c>
      <c r="AC69" s="10" t="n">
        <f aca="false">T69+U69+V69+W69+X69+Y69+Z69+AA69</f>
        <v>71669.43</v>
      </c>
      <c r="AD69" s="10" t="n">
        <f aca="false">(L69+M69+N69)-(T69+U69+V69)</f>
        <v>193.069999999978</v>
      </c>
      <c r="AE69" s="10" t="n">
        <f aca="false">Q69-Y69</f>
        <v>13.0800000000002</v>
      </c>
      <c r="AF69" s="10" t="n">
        <f aca="false">P69-X69</f>
        <v>0</v>
      </c>
      <c r="AG69" s="10" t="n">
        <f aca="false">(R69+S69)-(Z69+AA69)</f>
        <v>0.69</v>
      </c>
    </row>
    <row r="70" customFormat="false" ht="15.75" hidden="false" customHeight="true" outlineLevel="0" collapsed="false">
      <c r="A70" s="3" t="s">
        <v>372</v>
      </c>
      <c r="B70" s="3" t="s">
        <v>29</v>
      </c>
      <c r="C70" s="3" t="s">
        <v>373</v>
      </c>
      <c r="D70" s="3" t="s">
        <v>335</v>
      </c>
      <c r="E70" s="3" t="s">
        <v>39</v>
      </c>
      <c r="F70" s="3" t="s">
        <v>32</v>
      </c>
      <c r="G70" s="4" t="n">
        <v>48</v>
      </c>
      <c r="H70" s="3" t="s">
        <v>374</v>
      </c>
      <c r="I70" s="3"/>
      <c r="J70" s="3" t="s">
        <v>375</v>
      </c>
      <c r="K70" s="3" t="s">
        <v>376</v>
      </c>
      <c r="L70" s="6" t="n">
        <v>33042.52</v>
      </c>
      <c r="M70" s="6" t="n">
        <v>4470</v>
      </c>
      <c r="N70" s="6" t="n">
        <v>1920</v>
      </c>
      <c r="O70" s="6" t="n">
        <v>0</v>
      </c>
      <c r="P70" s="6" t="n">
        <v>1749.92</v>
      </c>
      <c r="Q70" s="6" t="n">
        <v>728.98</v>
      </c>
      <c r="R70" s="6" t="n">
        <v>0</v>
      </c>
      <c r="S70" s="6" t="n">
        <v>5.26</v>
      </c>
      <c r="T70" s="6" t="n">
        <v>32256.07</v>
      </c>
      <c r="U70" s="6" t="n">
        <v>4379.57</v>
      </c>
      <c r="V70" s="6" t="n">
        <v>1876.54</v>
      </c>
      <c r="W70" s="6" t="n">
        <v>0</v>
      </c>
      <c r="X70" s="6" t="n">
        <v>1598.86</v>
      </c>
      <c r="Y70" s="6" t="n">
        <v>712.64</v>
      </c>
      <c r="Z70" s="6" t="n">
        <v>0</v>
      </c>
      <c r="AA70" s="6" t="n">
        <v>4.92</v>
      </c>
      <c r="AB70" s="6" t="n">
        <f aca="false">L70+M70+N70+O70+P70+Q70+R70+S70</f>
        <v>41916.68</v>
      </c>
      <c r="AC70" s="6" t="n">
        <f aca="false">T70+U70+V70+W70+X70+Y70+Z70+AA70</f>
        <v>40828.6</v>
      </c>
      <c r="AD70" s="6" t="n">
        <f aca="false">(L70+M70+N70)-(T70+U70+V70)</f>
        <v>920.339999999997</v>
      </c>
      <c r="AE70" s="6" t="n">
        <f aca="false">Q70-Y70</f>
        <v>16.34</v>
      </c>
      <c r="AF70" s="6" t="n">
        <f aca="false">P70-X70</f>
        <v>151.06</v>
      </c>
      <c r="AG70" s="6" t="n">
        <f aca="false">(R70+S70)-(Z70+AA70)</f>
        <v>0.34</v>
      </c>
    </row>
    <row r="71" customFormat="false" ht="15.75" hidden="false" customHeight="true" outlineLevel="0" collapsed="false">
      <c r="A71" s="7" t="s">
        <v>377</v>
      </c>
      <c r="B71" s="7" t="s">
        <v>29</v>
      </c>
      <c r="C71" s="7" t="s">
        <v>378</v>
      </c>
      <c r="D71" s="7" t="s">
        <v>93</v>
      </c>
      <c r="E71" s="7" t="s">
        <v>87</v>
      </c>
      <c r="F71" s="7" t="s">
        <v>32</v>
      </c>
      <c r="G71" s="8" t="n">
        <v>0</v>
      </c>
      <c r="H71" s="7" t="s">
        <v>379</v>
      </c>
      <c r="I71" s="7"/>
      <c r="J71" s="7" t="s">
        <v>380</v>
      </c>
      <c r="K71" s="7" t="s">
        <v>381</v>
      </c>
      <c r="L71" s="10" t="n">
        <v>34441.27</v>
      </c>
      <c r="M71" s="10" t="n">
        <v>2316</v>
      </c>
      <c r="N71" s="10" t="n">
        <v>2884</v>
      </c>
      <c r="O71" s="10" t="n">
        <v>-71.7</v>
      </c>
      <c r="P71" s="10" t="n">
        <v>2821.35</v>
      </c>
      <c r="Q71" s="10" t="n">
        <v>-630.94</v>
      </c>
      <c r="R71" s="10" t="n">
        <v>0</v>
      </c>
      <c r="S71" s="10" t="n">
        <v>6.43</v>
      </c>
      <c r="T71" s="10" t="n">
        <v>33724.57</v>
      </c>
      <c r="U71" s="10" t="n">
        <v>2265.29</v>
      </c>
      <c r="V71" s="10" t="n">
        <v>2815.08</v>
      </c>
      <c r="W71" s="10" t="n">
        <v>-71.7</v>
      </c>
      <c r="X71" s="10" t="n">
        <v>2665.24</v>
      </c>
      <c r="Y71" s="10" t="n">
        <v>-374.9</v>
      </c>
      <c r="Z71" s="10" t="n">
        <v>0</v>
      </c>
      <c r="AA71" s="10" t="n">
        <v>6.19</v>
      </c>
      <c r="AB71" s="10" t="n">
        <f aca="false">L71+M71+N71+O71+P71+Q71+R71+S71</f>
        <v>41766.41</v>
      </c>
      <c r="AC71" s="10" t="n">
        <f aca="false">T71+U71+V71+W71+X71+Y71+Z71+AA71</f>
        <v>41029.77</v>
      </c>
      <c r="AD71" s="10" t="n">
        <f aca="false">(L71+M71+N71)-(T71+U71+V71)</f>
        <v>836.329999999995</v>
      </c>
      <c r="AE71" s="10" t="n">
        <f aca="false">Q71-Y71</f>
        <v>-256.04</v>
      </c>
      <c r="AF71" s="10" t="n">
        <f aca="false">P71-X71</f>
        <v>156.11</v>
      </c>
      <c r="AG71" s="10" t="n">
        <f aca="false">(R71+S71)-(Z71+AA71)</f>
        <v>0.239999999999999</v>
      </c>
    </row>
    <row r="72" customFormat="false" ht="15.75" hidden="false" customHeight="true" outlineLevel="0" collapsed="false">
      <c r="A72" s="3" t="s">
        <v>382</v>
      </c>
      <c r="B72" s="3" t="s">
        <v>29</v>
      </c>
      <c r="C72" s="3" t="s">
        <v>383</v>
      </c>
      <c r="D72" s="3" t="s">
        <v>384</v>
      </c>
      <c r="E72" s="3" t="s">
        <v>46</v>
      </c>
      <c r="F72" s="3" t="s">
        <v>32</v>
      </c>
      <c r="G72" s="4" t="n">
        <v>48</v>
      </c>
      <c r="H72" s="3" t="s">
        <v>385</v>
      </c>
      <c r="I72" s="3"/>
      <c r="J72" s="3" t="s">
        <v>262</v>
      </c>
      <c r="K72" s="3"/>
      <c r="L72" s="6" t="n">
        <v>7461.6</v>
      </c>
      <c r="M72" s="6" t="n">
        <v>4088</v>
      </c>
      <c r="N72" s="6" t="n">
        <v>72</v>
      </c>
      <c r="O72" s="6" t="n">
        <v>0</v>
      </c>
      <c r="P72" s="6" t="n">
        <v>0</v>
      </c>
      <c r="Q72" s="6" t="n">
        <v>1300.96</v>
      </c>
      <c r="R72" s="6" t="n">
        <v>0</v>
      </c>
      <c r="S72" s="6" t="n">
        <v>2.49</v>
      </c>
      <c r="T72" s="6" t="n">
        <v>7404.64</v>
      </c>
      <c r="U72" s="6" t="n">
        <v>3979.9</v>
      </c>
      <c r="V72" s="6" t="n">
        <v>70.06</v>
      </c>
      <c r="W72" s="6" t="n">
        <v>0</v>
      </c>
      <c r="X72" s="6" t="n">
        <v>0</v>
      </c>
      <c r="Y72" s="6" t="n">
        <v>1288.5</v>
      </c>
      <c r="Z72" s="6" t="n">
        <v>0</v>
      </c>
      <c r="AA72" s="6" t="n">
        <v>2.43</v>
      </c>
      <c r="AB72" s="6" t="n">
        <f aca="false">L72+M72+N72+O72+P72+Q72+R72+S72</f>
        <v>12925.05</v>
      </c>
      <c r="AC72" s="6" t="n">
        <f aca="false">T72+U72+V72+W72+X72+Y72+Z72+AA72</f>
        <v>12745.53</v>
      </c>
      <c r="AD72" s="6" t="n">
        <f aca="false">(L72+M72+N72)-(T72+U72+V72)</f>
        <v>167</v>
      </c>
      <c r="AE72" s="6" t="n">
        <f aca="false">Q72-Y72</f>
        <v>12.46</v>
      </c>
      <c r="AF72" s="6" t="n">
        <f aca="false">P72-X72</f>
        <v>0</v>
      </c>
      <c r="AG72" s="6" t="n">
        <f aca="false">(R72+S72)-(Z72+AA72)</f>
        <v>0.0600000000000001</v>
      </c>
    </row>
    <row r="73" customFormat="false" ht="15.75" hidden="false" customHeight="true" outlineLevel="0" collapsed="false">
      <c r="A73" s="7" t="s">
        <v>386</v>
      </c>
      <c r="B73" s="7" t="s">
        <v>29</v>
      </c>
      <c r="C73" s="7" t="s">
        <v>387</v>
      </c>
      <c r="D73" s="7" t="s">
        <v>364</v>
      </c>
      <c r="E73" s="7" t="s">
        <v>61</v>
      </c>
      <c r="F73" s="7" t="s">
        <v>23</v>
      </c>
      <c r="G73" s="8" t="n">
        <v>36</v>
      </c>
      <c r="H73" s="7" t="s">
        <v>388</v>
      </c>
      <c r="I73" s="7"/>
      <c r="J73" s="7" t="s">
        <v>389</v>
      </c>
      <c r="K73" s="7" t="s">
        <v>390</v>
      </c>
      <c r="L73" s="10" t="n">
        <v>21813.68</v>
      </c>
      <c r="M73" s="10" t="n">
        <v>1818</v>
      </c>
      <c r="N73" s="10" t="n">
        <v>1032</v>
      </c>
      <c r="O73" s="10" t="n">
        <v>0</v>
      </c>
      <c r="P73" s="10" t="n">
        <v>0</v>
      </c>
      <c r="Q73" s="10" t="n">
        <v>-896.8</v>
      </c>
      <c r="R73" s="10" t="n">
        <v>0</v>
      </c>
      <c r="S73" s="10" t="n">
        <v>9.41</v>
      </c>
      <c r="T73" s="10" t="n">
        <v>21744.52</v>
      </c>
      <c r="U73" s="10" t="n">
        <v>1804.48</v>
      </c>
      <c r="V73" s="10" t="n">
        <v>1005.56</v>
      </c>
      <c r="W73" s="10" t="n">
        <v>0</v>
      </c>
      <c r="X73" s="10" t="n">
        <v>0</v>
      </c>
      <c r="Y73" s="10" t="n">
        <v>-838.91</v>
      </c>
      <c r="Z73" s="10" t="n">
        <v>0</v>
      </c>
      <c r="AA73" s="10" t="n">
        <v>8.9</v>
      </c>
      <c r="AB73" s="10" t="n">
        <f aca="false">L73+M73+N73+O73+P73+Q73+R73+S73</f>
        <v>23776.29</v>
      </c>
      <c r="AC73" s="10" t="n">
        <f aca="false">T73+U73+V73+W73+X73+Y73+Z73+AA73</f>
        <v>23724.55</v>
      </c>
      <c r="AD73" s="10" t="n">
        <f aca="false">(L73+M73+N73)-(T73+U73+V73)</f>
        <v>109.119999999999</v>
      </c>
      <c r="AE73" s="10" t="n">
        <f aca="false">Q73-Y73</f>
        <v>-57.89</v>
      </c>
      <c r="AF73" s="10" t="n">
        <f aca="false">P73-X73</f>
        <v>0</v>
      </c>
      <c r="AG73" s="10" t="n">
        <f aca="false">(R73+S73)-(Z73+AA73)</f>
        <v>0.51</v>
      </c>
    </row>
    <row r="74" customFormat="false" ht="15.75" hidden="false" customHeight="true" outlineLevel="0" collapsed="false">
      <c r="A74" s="3" t="s">
        <v>391</v>
      </c>
      <c r="B74" s="3" t="s">
        <v>29</v>
      </c>
      <c r="C74" s="3" t="s">
        <v>392</v>
      </c>
      <c r="D74" s="3" t="s">
        <v>185</v>
      </c>
      <c r="E74" s="3" t="s">
        <v>61</v>
      </c>
      <c r="F74" s="3" t="s">
        <v>32</v>
      </c>
      <c r="G74" s="4" t="n">
        <v>48</v>
      </c>
      <c r="H74" s="3" t="s">
        <v>393</v>
      </c>
      <c r="I74" s="3"/>
      <c r="J74" s="3" t="s">
        <v>394</v>
      </c>
      <c r="K74" s="3" t="s">
        <v>395</v>
      </c>
      <c r="L74" s="6" t="n">
        <v>48277.8</v>
      </c>
      <c r="M74" s="6" t="n">
        <v>1943</v>
      </c>
      <c r="N74" s="6" t="n">
        <v>4347</v>
      </c>
      <c r="O74" s="6" t="n">
        <v>0</v>
      </c>
      <c r="P74" s="6" t="n">
        <v>4731.08</v>
      </c>
      <c r="Q74" s="6" t="n">
        <v>-1281.77</v>
      </c>
      <c r="R74" s="6" t="n">
        <v>0</v>
      </c>
      <c r="S74" s="6" t="n">
        <v>8.47</v>
      </c>
      <c r="T74" s="6" t="n">
        <v>48063.39</v>
      </c>
      <c r="U74" s="6" t="n">
        <v>1905.21</v>
      </c>
      <c r="V74" s="6" t="n">
        <v>4294.85</v>
      </c>
      <c r="W74" s="6" t="n">
        <v>0</v>
      </c>
      <c r="X74" s="6" t="n">
        <v>4426.61</v>
      </c>
      <c r="Y74" s="6" t="n">
        <v>-1028.66</v>
      </c>
      <c r="Z74" s="6" t="n">
        <v>0</v>
      </c>
      <c r="AA74" s="6" t="n">
        <v>8.44</v>
      </c>
      <c r="AB74" s="6" t="n">
        <f aca="false">L74+M74+N74+O74+P74+Q74+R74+S74</f>
        <v>58025.58</v>
      </c>
      <c r="AC74" s="6" t="n">
        <f aca="false">T74+U74+V74+W74+X74+Y74+Z74+AA74</f>
        <v>57669.84</v>
      </c>
      <c r="AD74" s="6" t="n">
        <f aca="false">(L74+M74+N74)-(T74+U74+V74)</f>
        <v>304.350000000006</v>
      </c>
      <c r="AE74" s="6" t="n">
        <f aca="false">Q74-Y74</f>
        <v>-253.11</v>
      </c>
      <c r="AF74" s="6" t="n">
        <f aca="false">P74-X74</f>
        <v>304.47</v>
      </c>
      <c r="AG74" s="6" t="n">
        <f aca="false">(R74+S74)-(Z74+AA74)</f>
        <v>0.0300000000000011</v>
      </c>
    </row>
    <row r="75" customFormat="false" ht="15.75" hidden="false" customHeight="true" outlineLevel="0" collapsed="false">
      <c r="A75" s="7" t="s">
        <v>396</v>
      </c>
      <c r="B75" s="7" t="s">
        <v>29</v>
      </c>
      <c r="C75" s="7" t="s">
        <v>397</v>
      </c>
      <c r="D75" s="7" t="s">
        <v>398</v>
      </c>
      <c r="E75" s="7" t="s">
        <v>61</v>
      </c>
      <c r="F75" s="7" t="s">
        <v>23</v>
      </c>
      <c r="G75" s="8" t="n">
        <v>48</v>
      </c>
      <c r="H75" s="7" t="s">
        <v>399</v>
      </c>
      <c r="I75" s="7"/>
      <c r="J75" s="7" t="s">
        <v>400</v>
      </c>
      <c r="K75" s="7" t="s">
        <v>401</v>
      </c>
      <c r="L75" s="10" t="n">
        <v>35511.54</v>
      </c>
      <c r="M75" s="10" t="n">
        <v>858</v>
      </c>
      <c r="N75" s="10" t="n">
        <v>1200</v>
      </c>
      <c r="O75" s="10" t="n">
        <v>0</v>
      </c>
      <c r="P75" s="10" t="n">
        <v>0</v>
      </c>
      <c r="Q75" s="10" t="n">
        <v>-283.35</v>
      </c>
      <c r="R75" s="10" t="n">
        <v>0</v>
      </c>
      <c r="S75" s="10" t="n">
        <v>0.28</v>
      </c>
      <c r="T75" s="10" t="n">
        <v>34834.87</v>
      </c>
      <c r="U75" s="10" t="n">
        <v>835.58</v>
      </c>
      <c r="V75" s="10" t="n">
        <v>1190.48</v>
      </c>
      <c r="W75" s="10" t="n">
        <v>0</v>
      </c>
      <c r="X75" s="10" t="n">
        <v>0</v>
      </c>
      <c r="Y75" s="10" t="n">
        <v>-232.61</v>
      </c>
      <c r="Z75" s="10" t="n">
        <v>0</v>
      </c>
      <c r="AA75" s="10" t="n">
        <v>0.27</v>
      </c>
      <c r="AB75" s="10" t="n">
        <f aca="false">L75+M75+N75+O75+P75+Q75+R75+S75</f>
        <v>37286.47</v>
      </c>
      <c r="AC75" s="10" t="n">
        <f aca="false">T75+U75+V75+W75+X75+Y75+Z75+AA75</f>
        <v>36628.59</v>
      </c>
      <c r="AD75" s="10" t="n">
        <f aca="false">(L75+M75+N75)-(T75+U75+V75)</f>
        <v>708.609999999993</v>
      </c>
      <c r="AE75" s="10" t="n">
        <f aca="false">Q75-Y75</f>
        <v>-50.74</v>
      </c>
      <c r="AF75" s="10" t="n">
        <f aca="false">P75-X75</f>
        <v>0</v>
      </c>
      <c r="AG75" s="10" t="n">
        <f aca="false">(R75+S75)-(Z75+AA75)</f>
        <v>0.01</v>
      </c>
    </row>
    <row r="76" customFormat="false" ht="15.75" hidden="false" customHeight="true" outlineLevel="0" collapsed="false">
      <c r="A76" s="3" t="s">
        <v>402</v>
      </c>
      <c r="B76" s="3" t="s">
        <v>29</v>
      </c>
      <c r="C76" s="3" t="s">
        <v>403</v>
      </c>
      <c r="D76" s="3" t="s">
        <v>86</v>
      </c>
      <c r="E76" s="3" t="s">
        <v>87</v>
      </c>
      <c r="F76" s="3" t="s">
        <v>32</v>
      </c>
      <c r="G76" s="4" t="n">
        <v>48</v>
      </c>
      <c r="H76" s="3" t="s">
        <v>404</v>
      </c>
      <c r="I76" s="3"/>
      <c r="J76" s="3" t="s">
        <v>405</v>
      </c>
      <c r="K76" s="3" t="s">
        <v>406</v>
      </c>
      <c r="L76" s="6" t="n">
        <v>8340.88</v>
      </c>
      <c r="M76" s="6" t="n">
        <v>2880</v>
      </c>
      <c r="N76" s="6" t="n">
        <v>1500</v>
      </c>
      <c r="O76" s="6" t="n">
        <v>0</v>
      </c>
      <c r="P76" s="6" t="n">
        <v>0</v>
      </c>
      <c r="Q76" s="6" t="n">
        <v>-548.76</v>
      </c>
      <c r="R76" s="6" t="n">
        <v>0</v>
      </c>
      <c r="S76" s="6" t="n">
        <v>4.31</v>
      </c>
      <c r="T76" s="6" t="n">
        <v>8226.95</v>
      </c>
      <c r="U76" s="6" t="n">
        <v>2867.46</v>
      </c>
      <c r="V76" s="6" t="n">
        <v>1475.5</v>
      </c>
      <c r="W76" s="6" t="n">
        <v>0</v>
      </c>
      <c r="X76" s="6" t="n">
        <v>0</v>
      </c>
      <c r="Y76" s="6" t="n">
        <v>-496.05</v>
      </c>
      <c r="Z76" s="6" t="n">
        <v>0</v>
      </c>
      <c r="AA76" s="6" t="n">
        <v>3.93</v>
      </c>
      <c r="AB76" s="6" t="n">
        <f aca="false">L76+M76+N76+O76+P76+Q76+R76+S76</f>
        <v>12176.43</v>
      </c>
      <c r="AC76" s="6" t="n">
        <f aca="false">T76+U76+V76+W76+X76+Y76+Z76+AA76</f>
        <v>12077.79</v>
      </c>
      <c r="AD76" s="6" t="n">
        <f aca="false">(L76+M76+N76)-(T76+U76+V76)</f>
        <v>150.969999999999</v>
      </c>
      <c r="AE76" s="6" t="n">
        <f aca="false">Q76-Y76</f>
        <v>-52.71</v>
      </c>
      <c r="AF76" s="6" t="n">
        <f aca="false">P76-X76</f>
        <v>0</v>
      </c>
      <c r="AG76" s="6" t="n">
        <f aca="false">(R76+S76)-(Z76+AA76)</f>
        <v>0.379999999999999</v>
      </c>
    </row>
    <row r="77" customFormat="false" ht="15.75" hidden="false" customHeight="true" outlineLevel="0" collapsed="false">
      <c r="A77" s="7" t="s">
        <v>407</v>
      </c>
      <c r="B77" s="7" t="s">
        <v>29</v>
      </c>
      <c r="C77" s="7" t="s">
        <v>408</v>
      </c>
      <c r="D77" s="7" t="s">
        <v>86</v>
      </c>
      <c r="E77" s="7" t="s">
        <v>87</v>
      </c>
      <c r="F77" s="7" t="s">
        <v>23</v>
      </c>
      <c r="G77" s="8" t="n">
        <v>48</v>
      </c>
      <c r="H77" s="7" t="s">
        <v>289</v>
      </c>
      <c r="I77" s="7"/>
      <c r="J77" s="7" t="s">
        <v>409</v>
      </c>
      <c r="K77" s="7" t="s">
        <v>410</v>
      </c>
      <c r="L77" s="10" t="n">
        <v>23411.85</v>
      </c>
      <c r="M77" s="10" t="n">
        <v>720</v>
      </c>
      <c r="N77" s="10" t="n">
        <v>1292</v>
      </c>
      <c r="O77" s="10" t="n">
        <v>0</v>
      </c>
      <c r="P77" s="10" t="n">
        <v>0</v>
      </c>
      <c r="Q77" s="10" t="n">
        <v>-1309.99</v>
      </c>
      <c r="R77" s="10" t="n">
        <v>0</v>
      </c>
      <c r="S77" s="10" t="n">
        <v>9.82</v>
      </c>
      <c r="T77" s="10" t="n">
        <v>23327.83</v>
      </c>
      <c r="U77" s="10" t="n">
        <v>699.16</v>
      </c>
      <c r="V77" s="10" t="n">
        <v>1276.12</v>
      </c>
      <c r="W77" s="10" t="n">
        <v>0</v>
      </c>
      <c r="X77" s="10" t="n">
        <v>0</v>
      </c>
      <c r="Y77" s="10" t="n">
        <v>-934.55</v>
      </c>
      <c r="Z77" s="10" t="n">
        <v>0</v>
      </c>
      <c r="AA77" s="10" t="n">
        <v>8.93</v>
      </c>
      <c r="AB77" s="10" t="n">
        <f aca="false">L77+M77+N77+O77+P77+Q77+R77+S77</f>
        <v>24123.68</v>
      </c>
      <c r="AC77" s="10" t="n">
        <f aca="false">T77+U77+V77+W77+X77+Y77+Z77+AA77</f>
        <v>24377.49</v>
      </c>
      <c r="AD77" s="10" t="n">
        <f aca="false">(L77+M77+N77)-(T77+U77+V77)</f>
        <v>120.739999999998</v>
      </c>
      <c r="AE77" s="10" t="n">
        <f aca="false">Q77-Y77</f>
        <v>-375.44</v>
      </c>
      <c r="AF77" s="10" t="n">
        <f aca="false">P77-X77</f>
        <v>0</v>
      </c>
      <c r="AG77" s="10" t="n">
        <f aca="false">(R77+S77)-(Z77+AA77)</f>
        <v>0.890000000000001</v>
      </c>
    </row>
    <row r="78" customFormat="false" ht="15.75" hidden="false" customHeight="true" outlineLevel="0" collapsed="false">
      <c r="A78" s="3" t="s">
        <v>411</v>
      </c>
      <c r="B78" s="3" t="s">
        <v>29</v>
      </c>
      <c r="C78" s="3" t="s">
        <v>412</v>
      </c>
      <c r="D78" s="3" t="s">
        <v>93</v>
      </c>
      <c r="E78" s="3" t="s">
        <v>87</v>
      </c>
      <c r="F78" s="3" t="s">
        <v>32</v>
      </c>
      <c r="G78" s="4" t="n">
        <v>48</v>
      </c>
      <c r="H78" s="3" t="s">
        <v>413</v>
      </c>
      <c r="I78" s="3"/>
      <c r="J78" s="3" t="s">
        <v>414</v>
      </c>
      <c r="K78" s="3" t="s">
        <v>415</v>
      </c>
      <c r="L78" s="6" t="n">
        <v>8012.27</v>
      </c>
      <c r="M78" s="6" t="n">
        <v>2702</v>
      </c>
      <c r="N78" s="6" t="n">
        <v>1353</v>
      </c>
      <c r="O78" s="6" t="n">
        <v>0</v>
      </c>
      <c r="P78" s="6" t="n">
        <v>0</v>
      </c>
      <c r="Q78" s="6" t="n">
        <v>1375.76</v>
      </c>
      <c r="R78" s="6" t="n">
        <v>0</v>
      </c>
      <c r="S78" s="6" t="n">
        <v>2.35</v>
      </c>
      <c r="T78" s="6" t="n">
        <v>7800.56</v>
      </c>
      <c r="U78" s="6" t="n">
        <v>2670.91</v>
      </c>
      <c r="V78" s="6" t="n">
        <v>1316.24</v>
      </c>
      <c r="W78" s="6" t="n">
        <v>0</v>
      </c>
      <c r="X78" s="6" t="n">
        <v>0</v>
      </c>
      <c r="Y78" s="6" t="n">
        <v>1364.37</v>
      </c>
      <c r="Z78" s="6" t="n">
        <v>0</v>
      </c>
      <c r="AA78" s="6" t="n">
        <v>2.3</v>
      </c>
      <c r="AB78" s="6" t="n">
        <f aca="false">L78+M78+N78+O78+P78+Q78+R78+S78</f>
        <v>13445.38</v>
      </c>
      <c r="AC78" s="6" t="n">
        <f aca="false">T78+U78+V78+W78+X78+Y78+Z78+AA78</f>
        <v>13154.38</v>
      </c>
      <c r="AD78" s="6" t="n">
        <f aca="false">(L78+M78+N78)-(T78+U78+V78)</f>
        <v>279.56</v>
      </c>
      <c r="AE78" s="6" t="n">
        <f aca="false">Q78-Y78</f>
        <v>11.3900000000001</v>
      </c>
      <c r="AF78" s="6" t="n">
        <f aca="false">P78-X78</f>
        <v>0</v>
      </c>
      <c r="AG78" s="6" t="n">
        <f aca="false">(R78+S78)-(Z78+AA78)</f>
        <v>0.0500000000000003</v>
      </c>
    </row>
    <row r="79" customFormat="false" ht="15.75" hidden="false" customHeight="true" outlineLevel="0" collapsed="false">
      <c r="A79" s="7" t="s">
        <v>416</v>
      </c>
      <c r="B79" s="7" t="s">
        <v>29</v>
      </c>
      <c r="C79" s="7" t="s">
        <v>417</v>
      </c>
      <c r="D79" s="7" t="s">
        <v>53</v>
      </c>
      <c r="E79" s="7" t="s">
        <v>54</v>
      </c>
      <c r="F79" s="7" t="s">
        <v>23</v>
      </c>
      <c r="G79" s="8" t="n">
        <v>48</v>
      </c>
      <c r="H79" s="7" t="s">
        <v>418</v>
      </c>
      <c r="I79" s="7" t="s">
        <v>419</v>
      </c>
      <c r="J79" s="7" t="s">
        <v>420</v>
      </c>
      <c r="K79" s="7"/>
      <c r="L79" s="10" t="n">
        <v>13501.93</v>
      </c>
      <c r="M79" s="10" t="n">
        <v>1616</v>
      </c>
      <c r="N79" s="10" t="n">
        <v>2430</v>
      </c>
      <c r="O79" s="10" t="n">
        <v>0</v>
      </c>
      <c r="P79" s="10" t="n">
        <v>3086.83</v>
      </c>
      <c r="Q79" s="10" t="n">
        <v>124.04</v>
      </c>
      <c r="R79" s="10" t="n">
        <v>0</v>
      </c>
      <c r="S79" s="10" t="n">
        <v>3.71</v>
      </c>
      <c r="T79" s="10" t="n">
        <v>13380.7</v>
      </c>
      <c r="U79" s="10" t="n">
        <v>1602.49</v>
      </c>
      <c r="V79" s="10" t="n">
        <v>2373.47</v>
      </c>
      <c r="W79" s="10" t="n">
        <v>0</v>
      </c>
      <c r="X79" s="10" t="n">
        <v>3056.5</v>
      </c>
      <c r="Y79" s="10" t="n">
        <v>121.01</v>
      </c>
      <c r="Z79" s="10" t="n">
        <v>0</v>
      </c>
      <c r="AA79" s="10" t="n">
        <v>3.63</v>
      </c>
      <c r="AB79" s="10" t="n">
        <f aca="false">L79+M79+N79+O79+P79+Q79+R79+S79</f>
        <v>20762.51</v>
      </c>
      <c r="AC79" s="10" t="n">
        <f aca="false">T79+U79+V79+W79+X79+Y79+Z79+AA79</f>
        <v>20537.8</v>
      </c>
      <c r="AD79" s="10" t="n">
        <f aca="false">(L79+M79+N79)-(T79+U79+V79)</f>
        <v>191.27</v>
      </c>
      <c r="AE79" s="10" t="n">
        <f aca="false">Q79-Y79</f>
        <v>3.03</v>
      </c>
      <c r="AF79" s="10" t="n">
        <f aca="false">P79-X79</f>
        <v>30.3299999999999</v>
      </c>
      <c r="AG79" s="10" t="n">
        <f aca="false">(R79+S79)-(Z79+AA79)</f>
        <v>0.0800000000000001</v>
      </c>
    </row>
    <row r="80" customFormat="false" ht="15.75" hidden="false" customHeight="true" outlineLevel="0" collapsed="false">
      <c r="A80" s="3" t="s">
        <v>421</v>
      </c>
      <c r="B80" s="3" t="s">
        <v>19</v>
      </c>
      <c r="C80" s="3" t="s">
        <v>422</v>
      </c>
      <c r="D80" s="3" t="s">
        <v>274</v>
      </c>
      <c r="E80" s="3" t="s">
        <v>39</v>
      </c>
      <c r="F80" s="3" t="s">
        <v>23</v>
      </c>
      <c r="G80" s="4" t="n">
        <v>0</v>
      </c>
      <c r="H80" s="3" t="s">
        <v>423</v>
      </c>
      <c r="I80" s="3"/>
      <c r="J80" s="3" t="s">
        <v>424</v>
      </c>
      <c r="K80" s="3"/>
      <c r="L80" s="6" t="n">
        <v>83226</v>
      </c>
      <c r="M80" s="6" t="n">
        <v>4230</v>
      </c>
      <c r="N80" s="6" t="n">
        <v>1122</v>
      </c>
      <c r="O80" s="6" t="n">
        <v>0</v>
      </c>
      <c r="P80" s="6" t="n">
        <v>0</v>
      </c>
      <c r="Q80" s="6" t="n">
        <v>400.51</v>
      </c>
      <c r="R80" s="6" t="n">
        <v>0</v>
      </c>
      <c r="S80" s="6" t="n">
        <v>5.95</v>
      </c>
      <c r="T80" s="6" t="n">
        <v>83134.9</v>
      </c>
      <c r="U80" s="6" t="n">
        <v>4225.63</v>
      </c>
      <c r="V80" s="6" t="n">
        <v>1089.64</v>
      </c>
      <c r="W80" s="6" t="n">
        <v>0</v>
      </c>
      <c r="X80" s="6" t="n">
        <v>0</v>
      </c>
      <c r="Y80" s="6" t="n">
        <v>389.09</v>
      </c>
      <c r="Z80" s="6" t="n">
        <v>0</v>
      </c>
      <c r="AA80" s="6" t="n">
        <v>5.58</v>
      </c>
      <c r="AB80" s="6" t="n">
        <f aca="false">L80+M80+N80+O80+P80+Q80+R80+S80</f>
        <v>88984.46</v>
      </c>
      <c r="AC80" s="6" t="n">
        <f aca="false">T80+U80+V80+W80+X80+Y80+Z80+AA80</f>
        <v>88844.84</v>
      </c>
      <c r="AD80" s="6" t="n">
        <f aca="false">(L80+M80+N80)-(T80+U80+V80)</f>
        <v>127.830000000002</v>
      </c>
      <c r="AE80" s="6" t="n">
        <f aca="false">Q80-Y80</f>
        <v>11.42</v>
      </c>
      <c r="AF80" s="6" t="n">
        <f aca="false">P80-X80</f>
        <v>0</v>
      </c>
      <c r="AG80" s="6" t="n">
        <f aca="false">(R80+S80)-(Z80+AA80)</f>
        <v>0.37</v>
      </c>
    </row>
    <row r="81" customFormat="false" ht="15.75" hidden="false" customHeight="true" outlineLevel="0" collapsed="false">
      <c r="A81" s="7" t="s">
        <v>425</v>
      </c>
      <c r="B81" s="7" t="s">
        <v>19</v>
      </c>
      <c r="C81" s="7" t="s">
        <v>426</v>
      </c>
      <c r="D81" s="7" t="s">
        <v>86</v>
      </c>
      <c r="E81" s="7" t="s">
        <v>87</v>
      </c>
      <c r="F81" s="7" t="s">
        <v>32</v>
      </c>
      <c r="G81" s="8" t="n">
        <v>48</v>
      </c>
      <c r="H81" s="7" t="s">
        <v>427</v>
      </c>
      <c r="I81" s="7" t="s">
        <v>428</v>
      </c>
      <c r="J81" s="7" t="s">
        <v>429</v>
      </c>
      <c r="K81" s="7"/>
      <c r="L81" s="10" t="n">
        <v>31009.86</v>
      </c>
      <c r="M81" s="10" t="n">
        <v>1634</v>
      </c>
      <c r="N81" s="10" t="n">
        <v>3200</v>
      </c>
      <c r="O81" s="10" t="n">
        <v>0</v>
      </c>
      <c r="P81" s="10" t="n">
        <v>0</v>
      </c>
      <c r="Q81" s="10" t="n">
        <v>-1128.72</v>
      </c>
      <c r="R81" s="10" t="n">
        <v>0</v>
      </c>
      <c r="S81" s="10" t="n">
        <v>1.26</v>
      </c>
      <c r="T81" s="10" t="n">
        <v>30187.67</v>
      </c>
      <c r="U81" s="10" t="n">
        <v>1587.6</v>
      </c>
      <c r="V81" s="10" t="n">
        <v>3151.64</v>
      </c>
      <c r="W81" s="10" t="n">
        <v>0</v>
      </c>
      <c r="X81" s="10" t="n">
        <v>0</v>
      </c>
      <c r="Y81" s="10" t="n">
        <v>-677.55</v>
      </c>
      <c r="Z81" s="10" t="n">
        <v>0</v>
      </c>
      <c r="AA81" s="10" t="n">
        <v>1.17</v>
      </c>
      <c r="AB81" s="10" t="n">
        <f aca="false">L81+M81+N81+O81+P81+Q81+R81+S81</f>
        <v>34716.4</v>
      </c>
      <c r="AC81" s="10" t="n">
        <f aca="false">T81+U81+V81+W81+X81+Y81+Z81+AA81</f>
        <v>34250.53</v>
      </c>
      <c r="AD81" s="10" t="n">
        <f aca="false">(L81+M81+N81)-(T81+U81+V81)</f>
        <v>916.950000000004</v>
      </c>
      <c r="AE81" s="10" t="n">
        <f aca="false">Q81-Y81</f>
        <v>-451.17</v>
      </c>
      <c r="AF81" s="10" t="n">
        <f aca="false">P81-X81</f>
        <v>0</v>
      </c>
      <c r="AG81" s="10" t="n">
        <f aca="false">(R81+S81)-(Z81+AA81)</f>
        <v>0.0900000000000001</v>
      </c>
    </row>
    <row r="82" customFormat="false" ht="15.75" hidden="false" customHeight="true" outlineLevel="0" collapsed="false">
      <c r="A82" s="3" t="s">
        <v>430</v>
      </c>
      <c r="B82" s="3" t="s">
        <v>29</v>
      </c>
      <c r="C82" s="3" t="s">
        <v>431</v>
      </c>
      <c r="D82" s="3" t="s">
        <v>67</v>
      </c>
      <c r="E82" s="3" t="s">
        <v>68</v>
      </c>
      <c r="F82" s="3" t="s">
        <v>32</v>
      </c>
      <c r="G82" s="4" t="n">
        <v>0</v>
      </c>
      <c r="H82" s="3" t="s">
        <v>432</v>
      </c>
      <c r="I82" s="3"/>
      <c r="J82" s="3" t="s">
        <v>433</v>
      </c>
      <c r="K82" s="3" t="s">
        <v>434</v>
      </c>
      <c r="L82" s="6" t="n">
        <v>34735.95</v>
      </c>
      <c r="M82" s="6" t="n">
        <v>696</v>
      </c>
      <c r="N82" s="6" t="n">
        <v>2574</v>
      </c>
      <c r="O82" s="6" t="n">
        <v>-188.4</v>
      </c>
      <c r="P82" s="6" t="n">
        <v>0</v>
      </c>
      <c r="Q82" s="6" t="n">
        <v>-169.79</v>
      </c>
      <c r="R82" s="6" t="n">
        <v>0</v>
      </c>
      <c r="S82" s="6" t="n">
        <v>3.3</v>
      </c>
      <c r="T82" s="6" t="n">
        <v>34228.61</v>
      </c>
      <c r="U82" s="6" t="n">
        <v>689.42</v>
      </c>
      <c r="V82" s="6" t="n">
        <v>2543.02</v>
      </c>
      <c r="W82" s="6" t="n">
        <v>-188.4</v>
      </c>
      <c r="X82" s="6" t="n">
        <v>0</v>
      </c>
      <c r="Y82" s="6" t="n">
        <v>-108.35</v>
      </c>
      <c r="Z82" s="6" t="n">
        <v>0</v>
      </c>
      <c r="AA82" s="6" t="n">
        <v>3.04</v>
      </c>
      <c r="AB82" s="6" t="n">
        <f aca="false">L82+M82+N82+O82+P82+Q82+R82+S82</f>
        <v>37651.06</v>
      </c>
      <c r="AC82" s="6" t="n">
        <f aca="false">T82+U82+V82+W82+X82+Y82+Z82+AA82</f>
        <v>37167.34</v>
      </c>
      <c r="AD82" s="6" t="n">
        <f aca="false">(L82+M82+N82)-(T82+U82+V82)</f>
        <v>544.900000000002</v>
      </c>
      <c r="AE82" s="6" t="n">
        <f aca="false">Q82-Y82</f>
        <v>-61.44</v>
      </c>
      <c r="AF82" s="6" t="n">
        <f aca="false">P82-X82</f>
        <v>0</v>
      </c>
      <c r="AG82" s="6" t="n">
        <f aca="false">(R82+S82)-(Z82+AA82)</f>
        <v>0.26</v>
      </c>
    </row>
    <row r="83" customFormat="false" ht="15.75" hidden="false" customHeight="true" outlineLevel="0" collapsed="false">
      <c r="A83" s="7" t="s">
        <v>435</v>
      </c>
      <c r="B83" s="7" t="s">
        <v>29</v>
      </c>
      <c r="C83" s="7" t="s">
        <v>436</v>
      </c>
      <c r="D83" s="7" t="s">
        <v>31</v>
      </c>
      <c r="E83" s="7" t="s">
        <v>22</v>
      </c>
      <c r="F83" s="7" t="s">
        <v>32</v>
      </c>
      <c r="G83" s="8" t="n">
        <v>48</v>
      </c>
      <c r="H83" s="7" t="s">
        <v>437</v>
      </c>
      <c r="I83" s="7"/>
      <c r="J83" s="7" t="s">
        <v>438</v>
      </c>
      <c r="K83" s="7"/>
      <c r="L83" s="10" t="n">
        <v>26643.06</v>
      </c>
      <c r="M83" s="10" t="n">
        <v>1584</v>
      </c>
      <c r="N83" s="10" t="n">
        <v>1512</v>
      </c>
      <c r="O83" s="10" t="n">
        <v>-289.2</v>
      </c>
      <c r="P83" s="10" t="n">
        <v>0</v>
      </c>
      <c r="Q83" s="10" t="n">
        <v>883.78</v>
      </c>
      <c r="R83" s="10" t="n">
        <v>0</v>
      </c>
      <c r="S83" s="10" t="n">
        <v>7.37</v>
      </c>
      <c r="T83" s="10" t="n">
        <v>25963.91</v>
      </c>
      <c r="U83" s="10" t="n">
        <v>1552.08</v>
      </c>
      <c r="V83" s="10" t="n">
        <v>1474.48</v>
      </c>
      <c r="W83" s="10" t="n">
        <v>-289.2</v>
      </c>
      <c r="X83" s="10" t="n">
        <v>0</v>
      </c>
      <c r="Y83" s="10" t="n">
        <v>871.21</v>
      </c>
      <c r="Z83" s="10" t="n">
        <v>0</v>
      </c>
      <c r="AA83" s="10" t="n">
        <v>6.92</v>
      </c>
      <c r="AB83" s="10" t="n">
        <f aca="false">L83+M83+N83+O83+P83+Q83+R83+S83</f>
        <v>30341.01</v>
      </c>
      <c r="AC83" s="10" t="n">
        <f aca="false">T83+U83+V83+W83+X83+Y83+Z83+AA83</f>
        <v>29579.4</v>
      </c>
      <c r="AD83" s="10" t="n">
        <f aca="false">(L83+M83+N83)-(T83+U83+V83)</f>
        <v>748.590000000004</v>
      </c>
      <c r="AE83" s="10" t="n">
        <f aca="false">Q83-Y83</f>
        <v>12.5699999999999</v>
      </c>
      <c r="AF83" s="10" t="n">
        <f aca="false">P83-X83</f>
        <v>0</v>
      </c>
      <c r="AG83" s="10" t="n">
        <f aca="false">(R83+S83)-(Z83+AA83)</f>
        <v>0.45</v>
      </c>
    </row>
    <row r="84" customFormat="false" ht="15.75" hidden="false" customHeight="true" outlineLevel="0" collapsed="false">
      <c r="A84" s="3" t="s">
        <v>439</v>
      </c>
      <c r="B84" s="3" t="s">
        <v>29</v>
      </c>
      <c r="C84" s="3" t="s">
        <v>440</v>
      </c>
      <c r="D84" s="3" t="s">
        <v>80</v>
      </c>
      <c r="E84" s="3" t="s">
        <v>22</v>
      </c>
      <c r="F84" s="3" t="s">
        <v>32</v>
      </c>
      <c r="G84" s="4" t="n">
        <v>0</v>
      </c>
      <c r="H84" s="3" t="s">
        <v>441</v>
      </c>
      <c r="I84" s="3"/>
      <c r="J84" s="3" t="s">
        <v>442</v>
      </c>
      <c r="K84" s="3"/>
      <c r="L84" s="6" t="n">
        <v>53728.69</v>
      </c>
      <c r="M84" s="6" t="n">
        <v>2698</v>
      </c>
      <c r="N84" s="6" t="n">
        <v>4147</v>
      </c>
      <c r="O84" s="6" t="n">
        <v>0</v>
      </c>
      <c r="P84" s="6" t="n">
        <v>0</v>
      </c>
      <c r="Q84" s="6" t="n">
        <v>-333.42</v>
      </c>
      <c r="R84" s="6" t="n">
        <v>0</v>
      </c>
      <c r="S84" s="6" t="n">
        <v>8.78</v>
      </c>
      <c r="T84" s="6" t="n">
        <v>52529.23</v>
      </c>
      <c r="U84" s="6" t="n">
        <v>2673.35</v>
      </c>
      <c r="V84" s="6" t="n">
        <v>4110.77</v>
      </c>
      <c r="W84" s="6" t="n">
        <v>0</v>
      </c>
      <c r="X84" s="6" t="n">
        <v>0</v>
      </c>
      <c r="Y84" s="6" t="n">
        <v>-140.66</v>
      </c>
      <c r="Z84" s="6" t="n">
        <v>0</v>
      </c>
      <c r="AA84" s="6" t="n">
        <v>8.57</v>
      </c>
      <c r="AB84" s="6" t="n">
        <f aca="false">L84+M84+N84+O84+P84+Q84+R84+S84</f>
        <v>60249.05</v>
      </c>
      <c r="AC84" s="6" t="n">
        <f aca="false">T84+U84+V84+W84+X84+Y84+Z84+AA84</f>
        <v>59181.26</v>
      </c>
      <c r="AD84" s="6" t="n">
        <f aca="false">(L84+M84+N84)-(T84+U84+V84)</f>
        <v>1260.34</v>
      </c>
      <c r="AE84" s="6" t="n">
        <f aca="false">Q84-Y84</f>
        <v>-192.76</v>
      </c>
      <c r="AF84" s="6" t="n">
        <f aca="false">P84-X84</f>
        <v>0</v>
      </c>
      <c r="AG84" s="6" t="n">
        <f aca="false">(R84+S84)-(Z84+AA84)</f>
        <v>0.209999999999999</v>
      </c>
    </row>
    <row r="85" customFormat="false" ht="15.75" hidden="false" customHeight="true" outlineLevel="0" collapsed="false">
      <c r="A85" s="7" t="s">
        <v>443</v>
      </c>
      <c r="B85" s="7" t="s">
        <v>29</v>
      </c>
      <c r="C85" s="7" t="s">
        <v>444</v>
      </c>
      <c r="D85" s="7" t="s">
        <v>143</v>
      </c>
      <c r="E85" s="7" t="s">
        <v>68</v>
      </c>
      <c r="F85" s="7" t="s">
        <v>23</v>
      </c>
      <c r="G85" s="8" t="n">
        <v>0</v>
      </c>
      <c r="H85" s="7" t="s">
        <v>445</v>
      </c>
      <c r="I85" s="7"/>
      <c r="J85" s="7" t="s">
        <v>446</v>
      </c>
      <c r="K85" s="7" t="s">
        <v>447</v>
      </c>
      <c r="L85" s="10" t="n">
        <v>49501.62</v>
      </c>
      <c r="M85" s="10" t="n">
        <v>5370</v>
      </c>
      <c r="N85" s="10" t="n">
        <v>390</v>
      </c>
      <c r="O85" s="10" t="n">
        <v>-89.4</v>
      </c>
      <c r="P85" s="10" t="n">
        <v>0</v>
      </c>
      <c r="Q85" s="10" t="n">
        <v>1259.58</v>
      </c>
      <c r="R85" s="10" t="n">
        <v>0</v>
      </c>
      <c r="S85" s="10" t="n">
        <v>7.45</v>
      </c>
      <c r="T85" s="10" t="n">
        <v>48970.33</v>
      </c>
      <c r="U85" s="10" t="n">
        <v>5293.77</v>
      </c>
      <c r="V85" s="10" t="n">
        <v>387.6</v>
      </c>
      <c r="W85" s="10" t="n">
        <v>-89.4</v>
      </c>
      <c r="X85" s="10" t="n">
        <v>0</v>
      </c>
      <c r="Y85" s="10" t="n">
        <v>1247.02</v>
      </c>
      <c r="Z85" s="10" t="n">
        <v>0</v>
      </c>
      <c r="AA85" s="10" t="n">
        <v>6.97</v>
      </c>
      <c r="AB85" s="10" t="n">
        <f aca="false">L85+M85+N85+O85+P85+Q85+R85+S85</f>
        <v>56439.25</v>
      </c>
      <c r="AC85" s="10" t="n">
        <f aca="false">T85+U85+V85+W85+X85+Y85+Z85+AA85</f>
        <v>55816.29</v>
      </c>
      <c r="AD85" s="10" t="n">
        <f aca="false">(L85+M85+N85)-(T85+U85+V85)</f>
        <v>609.919999999998</v>
      </c>
      <c r="AE85" s="10" t="n">
        <f aca="false">Q85-Y85</f>
        <v>12.5599999999999</v>
      </c>
      <c r="AF85" s="10" t="n">
        <f aca="false">P85-X85</f>
        <v>0</v>
      </c>
      <c r="AG85" s="10" t="n">
        <f aca="false">(R85+S85)-(Z85+AA85)</f>
        <v>0.48</v>
      </c>
    </row>
    <row r="86" customFormat="false" ht="15.75" hidden="false" customHeight="true" outlineLevel="0" collapsed="false">
      <c r="A86" s="3" t="s">
        <v>448</v>
      </c>
      <c r="B86" s="3" t="s">
        <v>29</v>
      </c>
      <c r="C86" s="3" t="s">
        <v>449</v>
      </c>
      <c r="D86" s="3" t="s">
        <v>80</v>
      </c>
      <c r="E86" s="3" t="s">
        <v>22</v>
      </c>
      <c r="F86" s="3" t="s">
        <v>23</v>
      </c>
      <c r="G86" s="4" t="n">
        <v>48</v>
      </c>
      <c r="H86" s="3" t="s">
        <v>450</v>
      </c>
      <c r="I86" s="3"/>
      <c r="J86" s="3" t="s">
        <v>451</v>
      </c>
      <c r="K86" s="3" t="s">
        <v>452</v>
      </c>
      <c r="L86" s="6" t="n">
        <v>17214.64</v>
      </c>
      <c r="M86" s="6" t="n">
        <v>5624</v>
      </c>
      <c r="N86" s="6" t="n">
        <v>1056</v>
      </c>
      <c r="O86" s="6" t="n">
        <v>0</v>
      </c>
      <c r="P86" s="6" t="n">
        <v>0</v>
      </c>
      <c r="Q86" s="6" t="n">
        <v>38.55</v>
      </c>
      <c r="R86" s="6" t="n">
        <v>0</v>
      </c>
      <c r="S86" s="6" t="n">
        <v>7.3</v>
      </c>
      <c r="T86" s="6" t="n">
        <v>17140.16</v>
      </c>
      <c r="U86" s="6" t="n">
        <v>5498.85</v>
      </c>
      <c r="V86" s="6" t="n">
        <v>1037.56</v>
      </c>
      <c r="W86" s="6" t="n">
        <v>0</v>
      </c>
      <c r="X86" s="6" t="n">
        <v>0</v>
      </c>
      <c r="Y86" s="6" t="n">
        <v>37.52</v>
      </c>
      <c r="Z86" s="6" t="n">
        <v>0</v>
      </c>
      <c r="AA86" s="6" t="n">
        <v>6.96</v>
      </c>
      <c r="AB86" s="6" t="n">
        <f aca="false">L86+M86+N86+O86+P86+Q86+R86+S86</f>
        <v>23940.49</v>
      </c>
      <c r="AC86" s="6" t="n">
        <f aca="false">T86+U86+V86+W86+X86+Y86+Z86+AA86</f>
        <v>23721.05</v>
      </c>
      <c r="AD86" s="6" t="n">
        <f aca="false">(L86+M86+N86)-(T86+U86+V86)</f>
        <v>218.069999999996</v>
      </c>
      <c r="AE86" s="6" t="n">
        <f aca="false">Q86-Y86</f>
        <v>1.02999999999999</v>
      </c>
      <c r="AF86" s="6" t="n">
        <f aca="false">P86-X86</f>
        <v>0</v>
      </c>
      <c r="AG86" s="6" t="n">
        <f aca="false">(R86+S86)-(Z86+AA86)</f>
        <v>0.34</v>
      </c>
    </row>
    <row r="87" customFormat="false" ht="15.75" hidden="false" customHeight="true" outlineLevel="0" collapsed="false">
      <c r="A87" s="7" t="s">
        <v>453</v>
      </c>
      <c r="B87" s="7" t="s">
        <v>29</v>
      </c>
      <c r="C87" s="7" t="s">
        <v>454</v>
      </c>
      <c r="D87" s="7" t="s">
        <v>45</v>
      </c>
      <c r="E87" s="7" t="s">
        <v>46</v>
      </c>
      <c r="F87" s="7" t="s">
        <v>23</v>
      </c>
      <c r="G87" s="8" t="n">
        <v>36</v>
      </c>
      <c r="H87" s="7" t="s">
        <v>455</v>
      </c>
      <c r="I87" s="7"/>
      <c r="J87" s="7" t="s">
        <v>456</v>
      </c>
      <c r="K87" s="7"/>
      <c r="L87" s="10" t="n">
        <v>13379.6</v>
      </c>
      <c r="M87" s="10" t="n">
        <v>2176</v>
      </c>
      <c r="N87" s="10" t="n">
        <v>6291</v>
      </c>
      <c r="O87" s="10" t="n">
        <v>0</v>
      </c>
      <c r="P87" s="10" t="n">
        <v>0</v>
      </c>
      <c r="Q87" s="10" t="n">
        <v>-689.95</v>
      </c>
      <c r="R87" s="10" t="n">
        <v>0</v>
      </c>
      <c r="S87" s="10" t="n">
        <v>9.95</v>
      </c>
      <c r="T87" s="10" t="n">
        <v>13197.57</v>
      </c>
      <c r="U87" s="10" t="n">
        <v>2169.37</v>
      </c>
      <c r="V87" s="10" t="n">
        <v>6105.47</v>
      </c>
      <c r="W87" s="10" t="n">
        <v>0</v>
      </c>
      <c r="X87" s="10" t="n">
        <v>0</v>
      </c>
      <c r="Y87" s="10" t="n">
        <v>-492.15</v>
      </c>
      <c r="Z87" s="10" t="n">
        <v>0</v>
      </c>
      <c r="AA87" s="10" t="n">
        <v>9.3</v>
      </c>
      <c r="AB87" s="10" t="n">
        <f aca="false">L87+M87+N87+O87+P87+Q87+R87+S87</f>
        <v>21166.6</v>
      </c>
      <c r="AC87" s="10" t="n">
        <f aca="false">T87+U87+V87+W87+X87+Y87+Z87+AA87</f>
        <v>20989.56</v>
      </c>
      <c r="AD87" s="10" t="n">
        <f aca="false">(L87+M87+N87)-(T87+U87+V87)</f>
        <v>374.189999999999</v>
      </c>
      <c r="AE87" s="10" t="n">
        <f aca="false">Q87-Y87</f>
        <v>-197.8</v>
      </c>
      <c r="AF87" s="10" t="n">
        <f aca="false">P87-X87</f>
        <v>0</v>
      </c>
      <c r="AG87" s="10" t="n">
        <f aca="false">(R87+S87)-(Z87+AA87)</f>
        <v>0.649999999999999</v>
      </c>
    </row>
    <row r="88" customFormat="false" ht="15.75" hidden="false" customHeight="true" outlineLevel="0" collapsed="false">
      <c r="A88" s="3" t="s">
        <v>457</v>
      </c>
      <c r="B88" s="3" t="s">
        <v>29</v>
      </c>
      <c r="C88" s="3" t="s">
        <v>458</v>
      </c>
      <c r="D88" s="3" t="s">
        <v>99</v>
      </c>
      <c r="E88" s="3" t="s">
        <v>54</v>
      </c>
      <c r="F88" s="3" t="s">
        <v>23</v>
      </c>
      <c r="G88" s="4" t="n">
        <v>48</v>
      </c>
      <c r="H88" s="3" t="s">
        <v>459</v>
      </c>
      <c r="I88" s="3"/>
      <c r="J88" s="3" t="s">
        <v>460</v>
      </c>
      <c r="K88" s="3" t="s">
        <v>461</v>
      </c>
      <c r="L88" s="6" t="n">
        <v>31146.14</v>
      </c>
      <c r="M88" s="6" t="n">
        <v>5174</v>
      </c>
      <c r="N88" s="6" t="n">
        <v>1806</v>
      </c>
      <c r="O88" s="6" t="n">
        <v>0</v>
      </c>
      <c r="P88" s="6" t="n">
        <v>0</v>
      </c>
      <c r="Q88" s="6" t="n">
        <v>-239.52</v>
      </c>
      <c r="R88" s="6" t="n">
        <v>0</v>
      </c>
      <c r="S88" s="6" t="n">
        <v>0.47</v>
      </c>
      <c r="T88" s="6" t="n">
        <v>30731.25</v>
      </c>
      <c r="U88" s="6" t="n">
        <v>5116.58</v>
      </c>
      <c r="V88" s="6" t="n">
        <v>1781.39</v>
      </c>
      <c r="W88" s="6" t="n">
        <v>0</v>
      </c>
      <c r="X88" s="6" t="n">
        <v>0</v>
      </c>
      <c r="Y88" s="6" t="n">
        <v>-216.68</v>
      </c>
      <c r="Z88" s="6" t="n">
        <v>0</v>
      </c>
      <c r="AA88" s="6" t="n">
        <v>0.46</v>
      </c>
      <c r="AB88" s="6" t="n">
        <f aca="false">L88+M88+N88+O88+P88+Q88+R88+S88</f>
        <v>37887.09</v>
      </c>
      <c r="AC88" s="6" t="n">
        <f aca="false">T88+U88+V88+W88+X88+Y88+Z88+AA88</f>
        <v>37413</v>
      </c>
      <c r="AD88" s="6" t="n">
        <f aca="false">(L88+M88+N88)-(T88+U88+V88)</f>
        <v>496.919999999998</v>
      </c>
      <c r="AE88" s="6" t="n">
        <f aca="false">Q88-Y88</f>
        <v>-22.84</v>
      </c>
      <c r="AF88" s="6" t="n">
        <f aca="false">P88-X88</f>
        <v>0</v>
      </c>
      <c r="AG88" s="6" t="n">
        <f aca="false">(R88+S88)-(Z88+AA88)</f>
        <v>0.00999999999999995</v>
      </c>
    </row>
    <row r="89" customFormat="false" ht="15.75" hidden="false" customHeight="true" outlineLevel="0" collapsed="false">
      <c r="A89" s="7" t="s">
        <v>462</v>
      </c>
      <c r="B89" s="7" t="s">
        <v>29</v>
      </c>
      <c r="C89" s="7" t="s">
        <v>463</v>
      </c>
      <c r="D89" s="7" t="s">
        <v>173</v>
      </c>
      <c r="E89" s="7" t="s">
        <v>68</v>
      </c>
      <c r="F89" s="7" t="s">
        <v>23</v>
      </c>
      <c r="G89" s="8" t="n">
        <v>24</v>
      </c>
      <c r="H89" s="7" t="s">
        <v>464</v>
      </c>
      <c r="I89" s="7"/>
      <c r="J89" s="7" t="s">
        <v>465</v>
      </c>
      <c r="K89" s="7" t="s">
        <v>466</v>
      </c>
      <c r="L89" s="10" t="n">
        <v>25438.7</v>
      </c>
      <c r="M89" s="10" t="n">
        <v>2794</v>
      </c>
      <c r="N89" s="10" t="n">
        <v>4232</v>
      </c>
      <c r="O89" s="10" t="n">
        <v>0</v>
      </c>
      <c r="P89" s="10" t="n">
        <v>0</v>
      </c>
      <c r="Q89" s="10" t="n">
        <v>7.26</v>
      </c>
      <c r="R89" s="10" t="n">
        <v>0</v>
      </c>
      <c r="S89" s="10" t="n">
        <v>9.74</v>
      </c>
      <c r="T89" s="10" t="n">
        <v>24975.5</v>
      </c>
      <c r="U89" s="10" t="n">
        <v>2731.07</v>
      </c>
      <c r="V89" s="10" t="n">
        <v>4149.83</v>
      </c>
      <c r="W89" s="10" t="n">
        <v>0</v>
      </c>
      <c r="X89" s="10" t="n">
        <v>0</v>
      </c>
      <c r="Y89" s="10" t="n">
        <v>7.21</v>
      </c>
      <c r="Z89" s="10" t="n">
        <v>0</v>
      </c>
      <c r="AA89" s="10" t="n">
        <v>9.63</v>
      </c>
      <c r="AB89" s="10" t="n">
        <f aca="false">L89+M89+N89+O89+P89+Q89+R89+S89</f>
        <v>32481.7</v>
      </c>
      <c r="AC89" s="10" t="n">
        <f aca="false">T89+U89+V89+W89+X89+Y89+Z89+AA89</f>
        <v>31873.24</v>
      </c>
      <c r="AD89" s="10" t="n">
        <f aca="false">(L89+M89+N89)-(T89+U89+V89)</f>
        <v>608.299999999999</v>
      </c>
      <c r="AE89" s="10" t="n">
        <f aca="false">Q89-Y89</f>
        <v>0.0499999999999998</v>
      </c>
      <c r="AF89" s="10" t="n">
        <f aca="false">P89-X89</f>
        <v>0</v>
      </c>
      <c r="AG89" s="10" t="n">
        <f aca="false">(R89+S89)-(Z89+AA89)</f>
        <v>0.109999999999999</v>
      </c>
    </row>
    <row r="90" customFormat="false" ht="15.75" hidden="false" customHeight="true" outlineLevel="0" collapsed="false">
      <c r="A90" s="3" t="s">
        <v>467</v>
      </c>
      <c r="B90" s="3" t="s">
        <v>29</v>
      </c>
      <c r="C90" s="3" t="s">
        <v>468</v>
      </c>
      <c r="D90" s="3" t="s">
        <v>93</v>
      </c>
      <c r="E90" s="3" t="s">
        <v>87</v>
      </c>
      <c r="F90" s="3" t="s">
        <v>32</v>
      </c>
      <c r="G90" s="4" t="n">
        <v>48</v>
      </c>
      <c r="H90" s="3" t="s">
        <v>469</v>
      </c>
      <c r="I90" s="3"/>
      <c r="J90" s="3" t="s">
        <v>470</v>
      </c>
      <c r="K90" s="3"/>
      <c r="L90" s="6" t="n">
        <v>16002.7</v>
      </c>
      <c r="M90" s="6" t="n">
        <v>1500</v>
      </c>
      <c r="N90" s="6" t="n">
        <v>255</v>
      </c>
      <c r="O90" s="6" t="n">
        <v>-322</v>
      </c>
      <c r="P90" s="6" t="n">
        <v>0</v>
      </c>
      <c r="Q90" s="6" t="n">
        <v>7.02</v>
      </c>
      <c r="R90" s="6" t="n">
        <v>0</v>
      </c>
      <c r="S90" s="6" t="n">
        <v>10.93</v>
      </c>
      <c r="T90" s="6" t="n">
        <v>15983</v>
      </c>
      <c r="U90" s="6" t="n">
        <v>1485.52</v>
      </c>
      <c r="V90" s="6" t="n">
        <v>248.58</v>
      </c>
      <c r="W90" s="6" t="n">
        <v>-322</v>
      </c>
      <c r="X90" s="6" t="n">
        <v>0</v>
      </c>
      <c r="Y90" s="6" t="n">
        <v>6.88</v>
      </c>
      <c r="Z90" s="6" t="n">
        <v>0</v>
      </c>
      <c r="AA90" s="6" t="n">
        <v>9.97</v>
      </c>
      <c r="AB90" s="6" t="n">
        <f aca="false">L90+M90+N90+O90+P90+Q90+R90+S90</f>
        <v>17453.65</v>
      </c>
      <c r="AC90" s="6" t="n">
        <f aca="false">T90+U90+V90+W90+X90+Y90+Z90+AA90</f>
        <v>17411.95</v>
      </c>
      <c r="AD90" s="6" t="n">
        <f aca="false">(L90+M90+N90)-(T90+U90+V90)</f>
        <v>40.5999999999985</v>
      </c>
      <c r="AE90" s="6" t="n">
        <f aca="false">Q90-Y90</f>
        <v>0.14</v>
      </c>
      <c r="AF90" s="6" t="n">
        <f aca="false">P90-X90</f>
        <v>0</v>
      </c>
      <c r="AG90" s="6" t="n">
        <f aca="false">(R90+S90)-(Z90+AA90)</f>
        <v>0.959999999999999</v>
      </c>
    </row>
    <row r="91" customFormat="false" ht="15.75" hidden="false" customHeight="true" outlineLevel="0" collapsed="false">
      <c r="A91" s="7" t="s">
        <v>471</v>
      </c>
      <c r="B91" s="7" t="s">
        <v>29</v>
      </c>
      <c r="C91" s="7" t="s">
        <v>472</v>
      </c>
      <c r="D91" s="7" t="s">
        <v>45</v>
      </c>
      <c r="E91" s="7" t="s">
        <v>46</v>
      </c>
      <c r="F91" s="7" t="s">
        <v>32</v>
      </c>
      <c r="G91" s="8" t="n">
        <v>36</v>
      </c>
      <c r="H91" s="7" t="s">
        <v>473</v>
      </c>
      <c r="I91" s="7"/>
      <c r="J91" s="7" t="s">
        <v>474</v>
      </c>
      <c r="K91" s="7" t="s">
        <v>475</v>
      </c>
      <c r="L91" s="10" t="n">
        <v>33030.3</v>
      </c>
      <c r="M91" s="10" t="n">
        <v>1520</v>
      </c>
      <c r="N91" s="10" t="n">
        <v>2376</v>
      </c>
      <c r="O91" s="10" t="n">
        <v>0</v>
      </c>
      <c r="P91" s="10" t="n">
        <v>0</v>
      </c>
      <c r="Q91" s="10" t="n">
        <v>-775.25</v>
      </c>
      <c r="R91" s="10" t="n">
        <v>0</v>
      </c>
      <c r="S91" s="10" t="n">
        <v>8.64</v>
      </c>
      <c r="T91" s="10" t="n">
        <v>32771.01</v>
      </c>
      <c r="U91" s="10" t="n">
        <v>1484.26</v>
      </c>
      <c r="V91" s="10" t="n">
        <v>2323.27</v>
      </c>
      <c r="W91" s="10" t="n">
        <v>0</v>
      </c>
      <c r="X91" s="10" t="n">
        <v>0</v>
      </c>
      <c r="Y91" s="10" t="n">
        <v>-453.44</v>
      </c>
      <c r="Z91" s="10" t="n">
        <v>0</v>
      </c>
      <c r="AA91" s="10" t="n">
        <v>7.92</v>
      </c>
      <c r="AB91" s="10" t="n">
        <f aca="false">L91+M91+N91+O91+P91+Q91+R91+S91</f>
        <v>36159.69</v>
      </c>
      <c r="AC91" s="10" t="n">
        <f aca="false">T91+U91+V91+W91+X91+Y91+Z91+AA91</f>
        <v>36133.02</v>
      </c>
      <c r="AD91" s="10" t="n">
        <f aca="false">(L91+M91+N91)-(T91+U91+V91)</f>
        <v>347.760000000002</v>
      </c>
      <c r="AE91" s="10" t="n">
        <f aca="false">Q91-Y91</f>
        <v>-321.81</v>
      </c>
      <c r="AF91" s="10" t="n">
        <f aca="false">P91-X91</f>
        <v>0</v>
      </c>
      <c r="AG91" s="10" t="n">
        <f aca="false">(R91+S91)-(Z91+AA91)</f>
        <v>0.720000000000001</v>
      </c>
    </row>
    <row r="92" customFormat="false" ht="15.75" hidden="false" customHeight="true" outlineLevel="0" collapsed="false">
      <c r="A92" s="3" t="s">
        <v>476</v>
      </c>
      <c r="B92" s="3" t="s">
        <v>29</v>
      </c>
      <c r="C92" s="3" t="s">
        <v>477</v>
      </c>
      <c r="D92" s="3" t="s">
        <v>93</v>
      </c>
      <c r="E92" s="3" t="s">
        <v>87</v>
      </c>
      <c r="F92" s="3" t="s">
        <v>23</v>
      </c>
      <c r="G92" s="4" t="n">
        <v>36</v>
      </c>
      <c r="H92" s="3" t="s">
        <v>478</v>
      </c>
      <c r="I92" s="3"/>
      <c r="J92" s="3" t="s">
        <v>479</v>
      </c>
      <c r="K92" s="3"/>
      <c r="L92" s="6" t="n">
        <v>22975.5</v>
      </c>
      <c r="M92" s="6" t="n">
        <v>3587</v>
      </c>
      <c r="N92" s="6" t="n">
        <v>992</v>
      </c>
      <c r="O92" s="6" t="n">
        <v>0</v>
      </c>
      <c r="P92" s="6" t="n">
        <v>0</v>
      </c>
      <c r="Q92" s="6" t="n">
        <v>398.6</v>
      </c>
      <c r="R92" s="6" t="n">
        <v>0</v>
      </c>
      <c r="S92" s="6" t="n">
        <v>5.87</v>
      </c>
      <c r="T92" s="6" t="n">
        <v>22323.94</v>
      </c>
      <c r="U92" s="6" t="n">
        <v>3532.99</v>
      </c>
      <c r="V92" s="6" t="n">
        <v>982.32</v>
      </c>
      <c r="W92" s="6" t="n">
        <v>0</v>
      </c>
      <c r="X92" s="6" t="n">
        <v>0</v>
      </c>
      <c r="Y92" s="6" t="n">
        <v>393.88</v>
      </c>
      <c r="Z92" s="6" t="n">
        <v>0</v>
      </c>
      <c r="AA92" s="6" t="n">
        <v>5.66</v>
      </c>
      <c r="AB92" s="6" t="n">
        <f aca="false">L92+M92+N92+O92+P92+Q92+R92+S92</f>
        <v>27958.97</v>
      </c>
      <c r="AC92" s="6" t="n">
        <f aca="false">T92+U92+V92+W92+X92+Y92+Z92+AA92</f>
        <v>27238.79</v>
      </c>
      <c r="AD92" s="6" t="n">
        <f aca="false">(L92+M92+N92)-(T92+U92+V92)</f>
        <v>715.25</v>
      </c>
      <c r="AE92" s="6" t="n">
        <f aca="false">Q92-Y92</f>
        <v>4.72000000000003</v>
      </c>
      <c r="AF92" s="6" t="n">
        <f aca="false">P92-X92</f>
        <v>0</v>
      </c>
      <c r="AG92" s="6" t="n">
        <f aca="false">(R92+S92)-(Z92+AA92)</f>
        <v>0.21</v>
      </c>
    </row>
    <row r="93" customFormat="false" ht="15.75" hidden="false" customHeight="true" outlineLevel="0" collapsed="false">
      <c r="A93" s="7" t="s">
        <v>480</v>
      </c>
      <c r="B93" s="7" t="s">
        <v>29</v>
      </c>
      <c r="C93" s="7" t="s">
        <v>481</v>
      </c>
      <c r="D93" s="7" t="s">
        <v>482</v>
      </c>
      <c r="E93" s="7" t="s">
        <v>46</v>
      </c>
      <c r="F93" s="7" t="s">
        <v>23</v>
      </c>
      <c r="G93" s="8" t="n">
        <v>36</v>
      </c>
      <c r="H93" s="7" t="s">
        <v>483</v>
      </c>
      <c r="I93" s="7"/>
      <c r="J93" s="7" t="s">
        <v>484</v>
      </c>
      <c r="K93" s="7"/>
      <c r="L93" s="10" t="n">
        <v>62065.92</v>
      </c>
      <c r="M93" s="10" t="n">
        <v>2457</v>
      </c>
      <c r="N93" s="10" t="n">
        <v>2397</v>
      </c>
      <c r="O93" s="10" t="n">
        <v>0</v>
      </c>
      <c r="P93" s="10" t="n">
        <v>4985.31</v>
      </c>
      <c r="Q93" s="10" t="n">
        <v>-1042.21</v>
      </c>
      <c r="R93" s="10" t="n">
        <v>0</v>
      </c>
      <c r="S93" s="10" t="n">
        <v>10.63</v>
      </c>
      <c r="T93" s="10" t="n">
        <v>60391.29</v>
      </c>
      <c r="U93" s="10" t="n">
        <v>2444.04</v>
      </c>
      <c r="V93" s="10" t="n">
        <v>2355.03</v>
      </c>
      <c r="W93" s="10" t="n">
        <v>0</v>
      </c>
      <c r="X93" s="10" t="n">
        <v>4921.84</v>
      </c>
      <c r="Y93" s="10" t="n">
        <v>-986.52</v>
      </c>
      <c r="Z93" s="10" t="n">
        <v>0</v>
      </c>
      <c r="AA93" s="10" t="n">
        <v>9.57</v>
      </c>
      <c r="AB93" s="10" t="n">
        <f aca="false">L93+M93+N93+O93+P93+Q93+R93+S93</f>
        <v>70873.65</v>
      </c>
      <c r="AC93" s="10" t="n">
        <f aca="false">T93+U93+V93+W93+X93+Y93+Z93+AA93</f>
        <v>69135.25</v>
      </c>
      <c r="AD93" s="10" t="n">
        <f aca="false">(L93+M93+N93)-(T93+U93+V93)</f>
        <v>1729.56</v>
      </c>
      <c r="AE93" s="10" t="n">
        <f aca="false">Q93-Y93</f>
        <v>-55.6900000000001</v>
      </c>
      <c r="AF93" s="10" t="n">
        <f aca="false">P93-X93</f>
        <v>63.4700000000003</v>
      </c>
      <c r="AG93" s="10" t="n">
        <f aca="false">(R93+S93)-(Z93+AA93)</f>
        <v>1.06</v>
      </c>
    </row>
    <row r="94" customFormat="false" ht="15.75" hidden="false" customHeight="true" outlineLevel="0" collapsed="false">
      <c r="A94" s="3" t="s">
        <v>485</v>
      </c>
      <c r="B94" s="3" t="s">
        <v>29</v>
      </c>
      <c r="C94" s="3" t="s">
        <v>486</v>
      </c>
      <c r="D94" s="3" t="s">
        <v>185</v>
      </c>
      <c r="E94" s="3" t="s">
        <v>61</v>
      </c>
      <c r="F94" s="3" t="s">
        <v>23</v>
      </c>
      <c r="G94" s="4" t="n">
        <v>48</v>
      </c>
      <c r="H94" s="3" t="s">
        <v>487</v>
      </c>
      <c r="I94" s="3"/>
      <c r="J94" s="3" t="s">
        <v>488</v>
      </c>
      <c r="K94" s="3" t="s">
        <v>489</v>
      </c>
      <c r="L94" s="6" t="n">
        <v>30333.03</v>
      </c>
      <c r="M94" s="6" t="n">
        <v>576</v>
      </c>
      <c r="N94" s="6" t="n">
        <v>3668</v>
      </c>
      <c r="O94" s="6" t="n">
        <v>0</v>
      </c>
      <c r="P94" s="6" t="n">
        <v>0</v>
      </c>
      <c r="Q94" s="6" t="n">
        <v>-566.31</v>
      </c>
      <c r="R94" s="6" t="n">
        <v>0</v>
      </c>
      <c r="S94" s="6" t="n">
        <v>3.21</v>
      </c>
      <c r="T94" s="6" t="n">
        <v>29710.85</v>
      </c>
      <c r="U94" s="6" t="n">
        <v>560.41</v>
      </c>
      <c r="V94" s="6" t="n">
        <v>3579.82</v>
      </c>
      <c r="W94" s="6" t="n">
        <v>0</v>
      </c>
      <c r="X94" s="6" t="n">
        <v>0</v>
      </c>
      <c r="Y94" s="6" t="n">
        <v>-254.42</v>
      </c>
      <c r="Z94" s="6" t="n">
        <v>0</v>
      </c>
      <c r="AA94" s="6" t="n">
        <v>3.2</v>
      </c>
      <c r="AB94" s="6" t="n">
        <f aca="false">L94+M94+N94+O94+P94+Q94+R94+S94</f>
        <v>34013.93</v>
      </c>
      <c r="AC94" s="6" t="n">
        <f aca="false">T94+U94+V94+W94+X94+Y94+Z94+AA94</f>
        <v>33599.86</v>
      </c>
      <c r="AD94" s="6" t="n">
        <f aca="false">(L94+M94+N94)-(T94+U94+V94)</f>
        <v>725.949999999997</v>
      </c>
      <c r="AE94" s="6" t="n">
        <f aca="false">Q94-Y94</f>
        <v>-311.89</v>
      </c>
      <c r="AF94" s="6" t="n">
        <f aca="false">P94-X94</f>
        <v>0</v>
      </c>
      <c r="AG94" s="6" t="n">
        <f aca="false">(R94+S94)-(Z94+AA94)</f>
        <v>0.00999999999999979</v>
      </c>
    </row>
    <row r="95" customFormat="false" ht="15.75" hidden="false" customHeight="true" outlineLevel="0" collapsed="false">
      <c r="A95" s="7" t="s">
        <v>490</v>
      </c>
      <c r="B95" s="7" t="s">
        <v>29</v>
      </c>
      <c r="C95" s="7" t="s">
        <v>491</v>
      </c>
      <c r="D95" s="7" t="s">
        <v>206</v>
      </c>
      <c r="E95" s="7" t="s">
        <v>54</v>
      </c>
      <c r="F95" s="7" t="s">
        <v>23</v>
      </c>
      <c r="G95" s="8" t="n">
        <v>36</v>
      </c>
      <c r="H95" s="7" t="s">
        <v>492</v>
      </c>
      <c r="I95" s="7" t="s">
        <v>493</v>
      </c>
      <c r="J95" s="7" t="s">
        <v>494</v>
      </c>
      <c r="K95" s="7"/>
      <c r="L95" s="10" t="n">
        <v>43979.94</v>
      </c>
      <c r="M95" s="10" t="n">
        <v>1232</v>
      </c>
      <c r="N95" s="10" t="n">
        <v>3420</v>
      </c>
      <c r="O95" s="10" t="n">
        <v>-136</v>
      </c>
      <c r="P95" s="10" t="n">
        <v>2795.86</v>
      </c>
      <c r="Q95" s="10" t="n">
        <v>-1426.38</v>
      </c>
      <c r="R95" s="10" t="n">
        <v>0</v>
      </c>
      <c r="S95" s="10" t="n">
        <v>8.42</v>
      </c>
      <c r="T95" s="10" t="n">
        <v>42851.56</v>
      </c>
      <c r="U95" s="10" t="n">
        <v>1195.2</v>
      </c>
      <c r="V95" s="10" t="n">
        <v>3349.99</v>
      </c>
      <c r="W95" s="10" t="n">
        <v>-136</v>
      </c>
      <c r="X95" s="10" t="n">
        <v>2532.65</v>
      </c>
      <c r="Y95" s="10" t="n">
        <v>-728.12</v>
      </c>
      <c r="Z95" s="10" t="n">
        <v>0</v>
      </c>
      <c r="AA95" s="10" t="n">
        <v>7.84</v>
      </c>
      <c r="AB95" s="10" t="n">
        <f aca="false">L95+M95+N95+O95+P95+Q95+R95+S95</f>
        <v>49873.84</v>
      </c>
      <c r="AC95" s="10" t="n">
        <f aca="false">T95+U95+V95+W95+X95+Y95+Z95+AA95</f>
        <v>49073.12</v>
      </c>
      <c r="AD95" s="10" t="n">
        <f aca="false">(L95+M95+N95)-(T95+U95+V95)</f>
        <v>1235.19000000001</v>
      </c>
      <c r="AE95" s="10" t="n">
        <f aca="false">Q95-Y95</f>
        <v>-698.26</v>
      </c>
      <c r="AF95" s="10" t="n">
        <f aca="false">P95-X95</f>
        <v>263.21</v>
      </c>
      <c r="AG95" s="10" t="n">
        <f aca="false">(R95+S95)-(Z95+AA95)</f>
        <v>0.58</v>
      </c>
    </row>
    <row r="96" customFormat="false" ht="15.75" hidden="false" customHeight="true" outlineLevel="0" collapsed="false">
      <c r="A96" s="3" t="s">
        <v>495</v>
      </c>
      <c r="B96" s="3" t="s">
        <v>19</v>
      </c>
      <c r="C96" s="3" t="s">
        <v>496</v>
      </c>
      <c r="D96" s="3" t="s">
        <v>364</v>
      </c>
      <c r="E96" s="3" t="s">
        <v>61</v>
      </c>
      <c r="F96" s="3" t="s">
        <v>32</v>
      </c>
      <c r="G96" s="4" t="n">
        <v>48</v>
      </c>
      <c r="H96" s="3" t="s">
        <v>497</v>
      </c>
      <c r="I96" s="3"/>
      <c r="J96" s="3" t="s">
        <v>49</v>
      </c>
      <c r="K96" s="3"/>
      <c r="L96" s="6" t="n">
        <v>12885.3</v>
      </c>
      <c r="M96" s="6" t="n">
        <v>1978</v>
      </c>
      <c r="N96" s="6" t="n">
        <v>6370</v>
      </c>
      <c r="O96" s="6" t="n">
        <v>0</v>
      </c>
      <c r="P96" s="6" t="n">
        <v>0</v>
      </c>
      <c r="Q96" s="6" t="n">
        <v>1092.59</v>
      </c>
      <c r="R96" s="6" t="n">
        <v>0</v>
      </c>
      <c r="S96" s="6" t="n">
        <v>8.07</v>
      </c>
      <c r="T96" s="6" t="n">
        <v>12529.18</v>
      </c>
      <c r="U96" s="6" t="n">
        <v>1957.92</v>
      </c>
      <c r="V96" s="6" t="n">
        <v>6328.05</v>
      </c>
      <c r="W96" s="6" t="n">
        <v>0</v>
      </c>
      <c r="X96" s="6" t="n">
        <v>0</v>
      </c>
      <c r="Y96" s="6" t="n">
        <v>1071.71</v>
      </c>
      <c r="Z96" s="6" t="n">
        <v>0</v>
      </c>
      <c r="AA96" s="6" t="n">
        <v>7.4</v>
      </c>
      <c r="AB96" s="6" t="n">
        <f aca="false">L96+M96+N96+O96+P96+Q96+R96+S96</f>
        <v>22333.96</v>
      </c>
      <c r="AC96" s="6" t="n">
        <f aca="false">T96+U96+V96+W96+X96+Y96+Z96+AA96</f>
        <v>21894.26</v>
      </c>
      <c r="AD96" s="6" t="n">
        <f aca="false">(L96+M96+N96)-(T96+U96+V96)</f>
        <v>418.149999999998</v>
      </c>
      <c r="AE96" s="6" t="n">
        <f aca="false">Q96-Y96</f>
        <v>20.8799999999999</v>
      </c>
      <c r="AF96" s="6" t="n">
        <f aca="false">P96-X96</f>
        <v>0</v>
      </c>
      <c r="AG96" s="6" t="n">
        <f aca="false">(R96+S96)-(Z96+AA96)</f>
        <v>0.67</v>
      </c>
    </row>
    <row r="97" customFormat="false" ht="15.75" hidden="false" customHeight="true" outlineLevel="0" collapsed="false">
      <c r="A97" s="7" t="s">
        <v>498</v>
      </c>
      <c r="B97" s="7" t="s">
        <v>29</v>
      </c>
      <c r="C97" s="7" t="s">
        <v>499</v>
      </c>
      <c r="D97" s="7" t="s">
        <v>31</v>
      </c>
      <c r="E97" s="7" t="s">
        <v>22</v>
      </c>
      <c r="F97" s="7" t="s">
        <v>23</v>
      </c>
      <c r="G97" s="8" t="n">
        <v>36</v>
      </c>
      <c r="H97" s="7" t="s">
        <v>500</v>
      </c>
      <c r="I97" s="7"/>
      <c r="J97" s="7" t="s">
        <v>501</v>
      </c>
      <c r="K97" s="7"/>
      <c r="L97" s="10" t="n">
        <v>71428.5</v>
      </c>
      <c r="M97" s="10" t="n">
        <v>1755</v>
      </c>
      <c r="N97" s="10" t="n">
        <v>1781</v>
      </c>
      <c r="O97" s="10" t="n">
        <v>0</v>
      </c>
      <c r="P97" s="10" t="n">
        <v>0</v>
      </c>
      <c r="Q97" s="10" t="n">
        <v>1408.65</v>
      </c>
      <c r="R97" s="10" t="n">
        <v>0</v>
      </c>
      <c r="S97" s="10" t="n">
        <v>11.29</v>
      </c>
      <c r="T97" s="10" t="n">
        <v>69337.64</v>
      </c>
      <c r="U97" s="10" t="n">
        <v>1737.44</v>
      </c>
      <c r="V97" s="10" t="n">
        <v>1769.93</v>
      </c>
      <c r="W97" s="10" t="n">
        <v>0</v>
      </c>
      <c r="X97" s="10" t="n">
        <v>0</v>
      </c>
      <c r="Y97" s="10" t="n">
        <v>1373.49</v>
      </c>
      <c r="Z97" s="10" t="n">
        <v>0</v>
      </c>
      <c r="AA97" s="10" t="n">
        <v>11.21</v>
      </c>
      <c r="AB97" s="10" t="n">
        <f aca="false">L97+M97+N97+O97+P97+Q97+R97+S97</f>
        <v>76384.44</v>
      </c>
      <c r="AC97" s="10" t="n">
        <f aca="false">T97+U97+V97+W97+X97+Y97+Z97+AA97</f>
        <v>74229.71</v>
      </c>
      <c r="AD97" s="10" t="n">
        <f aca="false">(L97+M97+N97)-(T97+U97+V97)</f>
        <v>2119.49000000001</v>
      </c>
      <c r="AE97" s="10" t="n">
        <f aca="false">Q97-Y97</f>
        <v>35.1600000000001</v>
      </c>
      <c r="AF97" s="10" t="n">
        <f aca="false">P97-X97</f>
        <v>0</v>
      </c>
      <c r="AG97" s="10" t="n">
        <f aca="false">(R97+S97)-(Z97+AA97)</f>
        <v>0.0799999999999983</v>
      </c>
    </row>
    <row r="98" customFormat="false" ht="15.75" hidden="false" customHeight="true" outlineLevel="0" collapsed="false">
      <c r="A98" s="3" t="s">
        <v>502</v>
      </c>
      <c r="B98" s="3" t="s">
        <v>29</v>
      </c>
      <c r="C98" s="3" t="s">
        <v>503</v>
      </c>
      <c r="D98" s="3" t="s">
        <v>60</v>
      </c>
      <c r="E98" s="3" t="s">
        <v>61</v>
      </c>
      <c r="F98" s="3" t="s">
        <v>32</v>
      </c>
      <c r="G98" s="4" t="n">
        <v>48</v>
      </c>
      <c r="H98" s="3" t="s">
        <v>504</v>
      </c>
      <c r="I98" s="3"/>
      <c r="J98" s="3" t="s">
        <v>505</v>
      </c>
      <c r="K98" s="3" t="s">
        <v>506</v>
      </c>
      <c r="L98" s="6" t="n">
        <v>47836.81</v>
      </c>
      <c r="M98" s="6" t="n">
        <v>3750</v>
      </c>
      <c r="N98" s="6" t="n">
        <v>4550</v>
      </c>
      <c r="O98" s="6" t="n">
        <v>0</v>
      </c>
      <c r="P98" s="6" t="n">
        <v>0</v>
      </c>
      <c r="Q98" s="6" t="n">
        <v>129.24</v>
      </c>
      <c r="R98" s="6" t="n">
        <v>0</v>
      </c>
      <c r="S98" s="6" t="n">
        <v>4.84</v>
      </c>
      <c r="T98" s="6" t="n">
        <v>47230.53</v>
      </c>
      <c r="U98" s="6" t="n">
        <v>3728.24</v>
      </c>
      <c r="V98" s="6" t="n">
        <v>4444.08</v>
      </c>
      <c r="W98" s="6" t="n">
        <v>0</v>
      </c>
      <c r="X98" s="6" t="n">
        <v>0</v>
      </c>
      <c r="Y98" s="6" t="n">
        <v>127.3</v>
      </c>
      <c r="Z98" s="6" t="n">
        <v>0</v>
      </c>
      <c r="AA98" s="6" t="n">
        <v>4.54</v>
      </c>
      <c r="AB98" s="6" t="n">
        <f aca="false">L98+M98+N98+O98+P98+Q98+R98+S98</f>
        <v>56270.89</v>
      </c>
      <c r="AC98" s="6" t="n">
        <f aca="false">T98+U98+V98+W98+X98+Y98+Z98+AA98</f>
        <v>55534.69</v>
      </c>
      <c r="AD98" s="6" t="n">
        <f aca="false">(L98+M98+N98)-(T98+U98+V98)</f>
        <v>733.959999999999</v>
      </c>
      <c r="AE98" s="6" t="n">
        <f aca="false">Q98-Y98</f>
        <v>1.94000000000001</v>
      </c>
      <c r="AF98" s="6" t="n">
        <f aca="false">P98-X98</f>
        <v>0</v>
      </c>
      <c r="AG98" s="6" t="n">
        <f aca="false">(R98+S98)-(Z98+AA98)</f>
        <v>0.3</v>
      </c>
    </row>
    <row r="99" customFormat="false" ht="15.75" hidden="false" customHeight="true" outlineLevel="0" collapsed="false">
      <c r="A99" s="7" t="s">
        <v>507</v>
      </c>
      <c r="B99" s="7" t="s">
        <v>29</v>
      </c>
      <c r="C99" s="7" t="s">
        <v>508</v>
      </c>
      <c r="D99" s="7" t="s">
        <v>122</v>
      </c>
      <c r="E99" s="7" t="s">
        <v>54</v>
      </c>
      <c r="F99" s="7" t="s">
        <v>32</v>
      </c>
      <c r="G99" s="8" t="n">
        <v>0</v>
      </c>
      <c r="H99" s="7" t="s">
        <v>509</v>
      </c>
      <c r="I99" s="7"/>
      <c r="J99" s="7" t="s">
        <v>510</v>
      </c>
      <c r="K99" s="7"/>
      <c r="L99" s="10" t="n">
        <v>9846.56</v>
      </c>
      <c r="M99" s="10" t="n">
        <v>1580</v>
      </c>
      <c r="N99" s="10" t="n">
        <v>36</v>
      </c>
      <c r="O99" s="10" t="n">
        <v>0</v>
      </c>
      <c r="P99" s="10" t="n">
        <v>0</v>
      </c>
      <c r="Q99" s="10" t="n">
        <v>-877.29</v>
      </c>
      <c r="R99" s="10" t="n">
        <v>0</v>
      </c>
      <c r="S99" s="10" t="n">
        <v>7.36</v>
      </c>
      <c r="T99" s="10" t="n">
        <v>9836.58</v>
      </c>
      <c r="U99" s="10" t="n">
        <v>1564.97</v>
      </c>
      <c r="V99" s="10" t="n">
        <v>35.84</v>
      </c>
      <c r="W99" s="10" t="n">
        <v>0</v>
      </c>
      <c r="X99" s="10" t="n">
        <v>0</v>
      </c>
      <c r="Y99" s="10" t="n">
        <v>-560.72</v>
      </c>
      <c r="Z99" s="10" t="n">
        <v>0</v>
      </c>
      <c r="AA99" s="10" t="n">
        <v>7.23</v>
      </c>
      <c r="AB99" s="10" t="n">
        <f aca="false">L99+M99+N99+O99+P99+Q99+R99+S99</f>
        <v>10592.63</v>
      </c>
      <c r="AC99" s="10" t="n">
        <f aca="false">T99+U99+V99+W99+X99+Y99+Z99+AA99</f>
        <v>10883.9</v>
      </c>
      <c r="AD99" s="10" t="n">
        <f aca="false">(L99+M99+N99)-(T99+U99+V99)</f>
        <v>25.1700000000001</v>
      </c>
      <c r="AE99" s="10" t="n">
        <f aca="false">Q99-Y99</f>
        <v>-316.57</v>
      </c>
      <c r="AF99" s="10" t="n">
        <f aca="false">P99-X99</f>
        <v>0</v>
      </c>
      <c r="AG99" s="10" t="n">
        <f aca="false">(R99+S99)-(Z99+AA99)</f>
        <v>0.13</v>
      </c>
    </row>
    <row r="100" customFormat="false" ht="15.75" hidden="false" customHeight="true" outlineLevel="0" collapsed="false">
      <c r="A100" s="3" t="s">
        <v>511</v>
      </c>
      <c r="B100" s="3" t="s">
        <v>29</v>
      </c>
      <c r="C100" s="3" t="s">
        <v>512</v>
      </c>
      <c r="D100" s="3" t="s">
        <v>173</v>
      </c>
      <c r="E100" s="3" t="s">
        <v>68</v>
      </c>
      <c r="F100" s="3" t="s">
        <v>32</v>
      </c>
      <c r="G100" s="4" t="n">
        <v>24</v>
      </c>
      <c r="H100" s="3" t="s">
        <v>513</v>
      </c>
      <c r="I100" s="3"/>
      <c r="J100" s="3" t="s">
        <v>514</v>
      </c>
      <c r="K100" s="3" t="s">
        <v>515</v>
      </c>
      <c r="L100" s="6" t="n">
        <v>40523.28</v>
      </c>
      <c r="M100" s="6" t="n">
        <v>6153</v>
      </c>
      <c r="N100" s="6" t="n">
        <v>3584</v>
      </c>
      <c r="O100" s="6" t="n">
        <v>0</v>
      </c>
      <c r="P100" s="6" t="n">
        <v>0</v>
      </c>
      <c r="Q100" s="6" t="n">
        <v>-599.26</v>
      </c>
      <c r="R100" s="6" t="n">
        <v>0</v>
      </c>
      <c r="S100" s="6" t="n">
        <v>6.24</v>
      </c>
      <c r="T100" s="6" t="n">
        <v>39960.02</v>
      </c>
      <c r="U100" s="6" t="n">
        <v>5996.19</v>
      </c>
      <c r="V100" s="6" t="n">
        <v>3553.04</v>
      </c>
      <c r="W100" s="6" t="n">
        <v>0</v>
      </c>
      <c r="X100" s="6" t="n">
        <v>0</v>
      </c>
      <c r="Y100" s="6" t="n">
        <v>-586.69</v>
      </c>
      <c r="Z100" s="6" t="n">
        <v>0</v>
      </c>
      <c r="AA100" s="6" t="n">
        <v>6.02</v>
      </c>
      <c r="AB100" s="6" t="n">
        <f aca="false">L100+M100+N100+O100+P100+Q100+R100+S100</f>
        <v>49667.26</v>
      </c>
      <c r="AC100" s="6" t="n">
        <f aca="false">T100+U100+V100+W100+X100+Y100+Z100+AA100</f>
        <v>48928.58</v>
      </c>
      <c r="AD100" s="6" t="n">
        <f aca="false">(L100+M100+N100)-(T100+U100+V100)</f>
        <v>751.029999999999</v>
      </c>
      <c r="AE100" s="6" t="n">
        <f aca="false">Q100-Y100</f>
        <v>-12.5699999999999</v>
      </c>
      <c r="AF100" s="6" t="n">
        <f aca="false">P100-X100</f>
        <v>0</v>
      </c>
      <c r="AG100" s="6" t="n">
        <f aca="false">(R100+S100)-(Z100+AA100)</f>
        <v>0.220000000000001</v>
      </c>
    </row>
    <row r="101" customFormat="false" ht="15.75" hidden="false" customHeight="true" outlineLevel="0" collapsed="false">
      <c r="A101" s="7" t="s">
        <v>516</v>
      </c>
      <c r="B101" s="7" t="s">
        <v>29</v>
      </c>
      <c r="C101" s="7" t="s">
        <v>517</v>
      </c>
      <c r="D101" s="7" t="s">
        <v>86</v>
      </c>
      <c r="E101" s="7" t="s">
        <v>87</v>
      </c>
      <c r="F101" s="7" t="s">
        <v>23</v>
      </c>
      <c r="G101" s="8" t="n">
        <v>0</v>
      </c>
      <c r="H101" s="7" t="s">
        <v>518</v>
      </c>
      <c r="I101" s="7"/>
      <c r="J101" s="7" t="s">
        <v>519</v>
      </c>
      <c r="K101" s="7" t="s">
        <v>520</v>
      </c>
      <c r="L101" s="10" t="n">
        <v>35810.8</v>
      </c>
      <c r="M101" s="10" t="n">
        <v>1860</v>
      </c>
      <c r="N101" s="10" t="n">
        <v>345</v>
      </c>
      <c r="O101" s="10" t="n">
        <v>0</v>
      </c>
      <c r="P101" s="10" t="n">
        <v>0</v>
      </c>
      <c r="Q101" s="10" t="n">
        <v>-967.08</v>
      </c>
      <c r="R101" s="10" t="n">
        <v>0</v>
      </c>
      <c r="S101" s="10" t="n">
        <v>5.38</v>
      </c>
      <c r="T101" s="10" t="n">
        <v>35004.47</v>
      </c>
      <c r="U101" s="10" t="n">
        <v>1849.16</v>
      </c>
      <c r="V101" s="10" t="n">
        <v>342.64</v>
      </c>
      <c r="W101" s="10" t="n">
        <v>0</v>
      </c>
      <c r="X101" s="10" t="n">
        <v>0</v>
      </c>
      <c r="Y101" s="10" t="n">
        <v>-742.22</v>
      </c>
      <c r="Z101" s="10" t="n">
        <v>0</v>
      </c>
      <c r="AA101" s="10" t="n">
        <v>5.31</v>
      </c>
      <c r="AB101" s="10" t="n">
        <f aca="false">L101+M101+N101+O101+P101+Q101+R101+S101</f>
        <v>37054.1</v>
      </c>
      <c r="AC101" s="10" t="n">
        <f aca="false">T101+U101+V101+W101+X101+Y101+Z101+AA101</f>
        <v>36459.36</v>
      </c>
      <c r="AD101" s="10" t="n">
        <f aca="false">(L101+M101+N101)-(T101+U101+V101)</f>
        <v>819.529999999999</v>
      </c>
      <c r="AE101" s="10" t="n">
        <f aca="false">Q101-Y101</f>
        <v>-224.86</v>
      </c>
      <c r="AF101" s="10" t="n">
        <f aca="false">P101-X101</f>
        <v>0</v>
      </c>
      <c r="AG101" s="10" t="n">
        <f aca="false">(R101+S101)-(Z101+AA101)</f>
        <v>0.0700000000000003</v>
      </c>
    </row>
    <row r="102" customFormat="false" ht="15.75" hidden="false" customHeight="true" outlineLevel="0" collapsed="false">
      <c r="A102" s="3" t="s">
        <v>521</v>
      </c>
      <c r="B102" s="3" t="s">
        <v>29</v>
      </c>
      <c r="C102" s="3" t="s">
        <v>522</v>
      </c>
      <c r="D102" s="3" t="s">
        <v>93</v>
      </c>
      <c r="E102" s="3" t="s">
        <v>87</v>
      </c>
      <c r="F102" s="3" t="s">
        <v>32</v>
      </c>
      <c r="G102" s="4" t="n">
        <v>48</v>
      </c>
      <c r="H102" s="3" t="s">
        <v>523</v>
      </c>
      <c r="I102" s="3" t="s">
        <v>524</v>
      </c>
      <c r="J102" s="3" t="s">
        <v>525</v>
      </c>
      <c r="K102" s="3"/>
      <c r="L102" s="6" t="n">
        <v>77792.94</v>
      </c>
      <c r="M102" s="6" t="n">
        <v>3822</v>
      </c>
      <c r="N102" s="6" t="n">
        <v>252</v>
      </c>
      <c r="O102" s="6" t="n">
        <v>0</v>
      </c>
      <c r="P102" s="6" t="n">
        <v>0</v>
      </c>
      <c r="Q102" s="6" t="n">
        <v>662.37</v>
      </c>
      <c r="R102" s="6" t="n">
        <v>0</v>
      </c>
      <c r="S102" s="6" t="n">
        <v>4.9</v>
      </c>
      <c r="T102" s="6" t="n">
        <v>77315.16</v>
      </c>
      <c r="U102" s="6" t="n">
        <v>3756.43</v>
      </c>
      <c r="V102" s="6" t="n">
        <v>249.66</v>
      </c>
      <c r="W102" s="6" t="n">
        <v>0</v>
      </c>
      <c r="X102" s="6" t="n">
        <v>0</v>
      </c>
      <c r="Y102" s="6" t="n">
        <v>646.6</v>
      </c>
      <c r="Z102" s="6" t="n">
        <v>0</v>
      </c>
      <c r="AA102" s="6" t="n">
        <v>4.73</v>
      </c>
      <c r="AB102" s="6" t="n">
        <f aca="false">L102+M102+N102+O102+P102+Q102+R102+S102</f>
        <v>82534.21</v>
      </c>
      <c r="AC102" s="6" t="n">
        <f aca="false">T102+U102+V102+W102+X102+Y102+Z102+AA102</f>
        <v>81972.58</v>
      </c>
      <c r="AD102" s="6" t="n">
        <f aca="false">(L102+M102+N102)-(T102+U102+V102)</f>
        <v>545.690000000002</v>
      </c>
      <c r="AE102" s="6" t="n">
        <f aca="false">Q102-Y102</f>
        <v>15.77</v>
      </c>
      <c r="AF102" s="6" t="n">
        <f aca="false">P102-X102</f>
        <v>0</v>
      </c>
      <c r="AG102" s="6" t="n">
        <f aca="false">(R102+S102)-(Z102+AA102)</f>
        <v>0.17</v>
      </c>
    </row>
    <row r="103" customFormat="false" ht="15.75" hidden="false" customHeight="true" outlineLevel="0" collapsed="false">
      <c r="A103" s="7" t="s">
        <v>526</v>
      </c>
      <c r="B103" s="7" t="s">
        <v>29</v>
      </c>
      <c r="C103" s="7" t="s">
        <v>527</v>
      </c>
      <c r="D103" s="7" t="s">
        <v>31</v>
      </c>
      <c r="E103" s="7" t="s">
        <v>22</v>
      </c>
      <c r="F103" s="7" t="s">
        <v>23</v>
      </c>
      <c r="G103" s="8" t="n">
        <v>48</v>
      </c>
      <c r="H103" s="7" t="s">
        <v>528</v>
      </c>
      <c r="I103" s="7"/>
      <c r="J103" s="7" t="s">
        <v>529</v>
      </c>
      <c r="K103" s="7"/>
      <c r="L103" s="10" t="n">
        <v>38960</v>
      </c>
      <c r="M103" s="10" t="n">
        <v>3796</v>
      </c>
      <c r="N103" s="10" t="n">
        <v>2460</v>
      </c>
      <c r="O103" s="10" t="n">
        <v>0</v>
      </c>
      <c r="P103" s="10" t="n">
        <v>0</v>
      </c>
      <c r="Q103" s="10" t="n">
        <v>1011.57</v>
      </c>
      <c r="R103" s="10" t="n">
        <v>0</v>
      </c>
      <c r="S103" s="10" t="n">
        <v>6.6</v>
      </c>
      <c r="T103" s="10" t="n">
        <v>37972.05</v>
      </c>
      <c r="U103" s="10" t="n">
        <v>3740.78</v>
      </c>
      <c r="V103" s="10" t="n">
        <v>2407.78</v>
      </c>
      <c r="W103" s="10" t="n">
        <v>0</v>
      </c>
      <c r="X103" s="10" t="n">
        <v>0</v>
      </c>
      <c r="Y103" s="10" t="n">
        <v>994.97</v>
      </c>
      <c r="Z103" s="10" t="n">
        <v>0</v>
      </c>
      <c r="AA103" s="10" t="n">
        <v>6.3</v>
      </c>
      <c r="AB103" s="10" t="n">
        <f aca="false">L103+M103+N103+O103+P103+Q103+R103+S103</f>
        <v>46234.17</v>
      </c>
      <c r="AC103" s="10" t="n">
        <f aca="false">T103+U103+V103+W103+X103+Y103+Z103+AA103</f>
        <v>45121.88</v>
      </c>
      <c r="AD103" s="10" t="n">
        <f aca="false">(L103+M103+N103)-(T103+U103+V103)</f>
        <v>1095.39</v>
      </c>
      <c r="AE103" s="10" t="n">
        <f aca="false">Q103-Y103</f>
        <v>16.6</v>
      </c>
      <c r="AF103" s="10" t="n">
        <f aca="false">P103-X103</f>
        <v>0</v>
      </c>
      <c r="AG103" s="10" t="n">
        <f aca="false">(R103+S103)-(Z103+AA103)</f>
        <v>0.3</v>
      </c>
    </row>
    <row r="104" customFormat="false" ht="15.75" hidden="false" customHeight="true" outlineLevel="0" collapsed="false">
      <c r="A104" s="3" t="s">
        <v>530</v>
      </c>
      <c r="B104" s="3" t="s">
        <v>29</v>
      </c>
      <c r="C104" s="3" t="s">
        <v>531</v>
      </c>
      <c r="D104" s="3" t="s">
        <v>67</v>
      </c>
      <c r="E104" s="3" t="s">
        <v>68</v>
      </c>
      <c r="F104" s="3" t="s">
        <v>32</v>
      </c>
      <c r="G104" s="4" t="n">
        <v>0</v>
      </c>
      <c r="H104" s="3" t="s">
        <v>532</v>
      </c>
      <c r="I104" s="3"/>
      <c r="J104" s="3" t="s">
        <v>533</v>
      </c>
      <c r="K104" s="3"/>
      <c r="L104" s="6" t="n">
        <v>11630.64</v>
      </c>
      <c r="M104" s="6" t="n">
        <v>6656</v>
      </c>
      <c r="N104" s="6" t="n">
        <v>1534</v>
      </c>
      <c r="O104" s="6" t="n">
        <v>0</v>
      </c>
      <c r="P104" s="6" t="n">
        <v>0</v>
      </c>
      <c r="Q104" s="6" t="n">
        <v>-68.58</v>
      </c>
      <c r="R104" s="6" t="n">
        <v>0</v>
      </c>
      <c r="S104" s="6" t="n">
        <v>6.43</v>
      </c>
      <c r="T104" s="6" t="n">
        <v>11399.71</v>
      </c>
      <c r="U104" s="6" t="n">
        <v>6577.21</v>
      </c>
      <c r="V104" s="6" t="n">
        <v>1503.54</v>
      </c>
      <c r="W104" s="6" t="n">
        <v>0</v>
      </c>
      <c r="X104" s="6" t="n">
        <v>0</v>
      </c>
      <c r="Y104" s="6" t="n">
        <v>-34.25</v>
      </c>
      <c r="Z104" s="6" t="n">
        <v>0</v>
      </c>
      <c r="AA104" s="6" t="n">
        <v>5.9</v>
      </c>
      <c r="AB104" s="6" t="n">
        <f aca="false">L104+M104+N104+O104+P104+Q104+R104+S104</f>
        <v>19758.49</v>
      </c>
      <c r="AC104" s="6" t="n">
        <f aca="false">T104+U104+V104+W104+X104+Y104+Z104+AA104</f>
        <v>19452.11</v>
      </c>
      <c r="AD104" s="6" t="n">
        <f aca="false">(L104+M104+N104)-(T104+U104+V104)</f>
        <v>340.18</v>
      </c>
      <c r="AE104" s="6" t="n">
        <f aca="false">Q104-Y104</f>
        <v>-34.33</v>
      </c>
      <c r="AF104" s="6" t="n">
        <f aca="false">P104-X104</f>
        <v>0</v>
      </c>
      <c r="AG104" s="6" t="n">
        <f aca="false">(R104+S104)-(Z104+AA104)</f>
        <v>0.529999999999999</v>
      </c>
    </row>
    <row r="105" customFormat="false" ht="15.75" hidden="false" customHeight="true" outlineLevel="0" collapsed="false">
      <c r="A105" s="7" t="s">
        <v>534</v>
      </c>
      <c r="B105" s="7" t="s">
        <v>29</v>
      </c>
      <c r="C105" s="7" t="s">
        <v>535</v>
      </c>
      <c r="D105" s="7" t="s">
        <v>67</v>
      </c>
      <c r="E105" s="7" t="s">
        <v>68</v>
      </c>
      <c r="F105" s="7" t="s">
        <v>32</v>
      </c>
      <c r="G105" s="8" t="n">
        <v>48</v>
      </c>
      <c r="H105" s="7" t="s">
        <v>536</v>
      </c>
      <c r="I105" s="7" t="s">
        <v>537</v>
      </c>
      <c r="J105" s="7" t="s">
        <v>538</v>
      </c>
      <c r="K105" s="7" t="s">
        <v>539</v>
      </c>
      <c r="L105" s="10" t="n">
        <v>13600.51</v>
      </c>
      <c r="M105" s="10" t="n">
        <v>1897</v>
      </c>
      <c r="N105" s="10" t="n">
        <v>1120</v>
      </c>
      <c r="O105" s="10" t="n">
        <v>0</v>
      </c>
      <c r="P105" s="10" t="n">
        <v>0</v>
      </c>
      <c r="Q105" s="10" t="n">
        <v>-253.23</v>
      </c>
      <c r="R105" s="10" t="n">
        <v>0</v>
      </c>
      <c r="S105" s="10" t="n">
        <v>6.87</v>
      </c>
      <c r="T105" s="10" t="n">
        <v>13560.38</v>
      </c>
      <c r="U105" s="10" t="n">
        <v>1856.86</v>
      </c>
      <c r="V105" s="10" t="n">
        <v>1119.11</v>
      </c>
      <c r="W105" s="10" t="n">
        <v>0</v>
      </c>
      <c r="X105" s="10" t="n">
        <v>0</v>
      </c>
      <c r="Y105" s="10" t="n">
        <v>-218.89</v>
      </c>
      <c r="Z105" s="10" t="n">
        <v>0</v>
      </c>
      <c r="AA105" s="10" t="n">
        <v>6.3</v>
      </c>
      <c r="AB105" s="10" t="n">
        <f aca="false">L105+M105+N105+O105+P105+Q105+R105+S105</f>
        <v>16371.15</v>
      </c>
      <c r="AC105" s="10" t="n">
        <f aca="false">T105+U105+V105+W105+X105+Y105+Z105+AA105</f>
        <v>16323.76</v>
      </c>
      <c r="AD105" s="10" t="n">
        <f aca="false">(L105+M105+N105)-(T105+U105+V105)</f>
        <v>81.1600000000035</v>
      </c>
      <c r="AE105" s="10" t="n">
        <f aca="false">Q105-Y105</f>
        <v>-34.34</v>
      </c>
      <c r="AF105" s="10" t="n">
        <f aca="false">P105-X105</f>
        <v>0</v>
      </c>
      <c r="AG105" s="10" t="n">
        <f aca="false">(R105+S105)-(Z105+AA105)</f>
        <v>0.57</v>
      </c>
    </row>
    <row r="106" customFormat="false" ht="15.75" hidden="false" customHeight="true" outlineLevel="0" collapsed="false">
      <c r="A106" s="3" t="s">
        <v>540</v>
      </c>
      <c r="B106" s="3" t="s">
        <v>19</v>
      </c>
      <c r="C106" s="3" t="s">
        <v>541</v>
      </c>
      <c r="D106" s="3" t="s">
        <v>86</v>
      </c>
      <c r="E106" s="3" t="s">
        <v>87</v>
      </c>
      <c r="F106" s="3" t="s">
        <v>32</v>
      </c>
      <c r="G106" s="4" t="n">
        <v>48</v>
      </c>
      <c r="H106" s="3" t="s">
        <v>542</v>
      </c>
      <c r="I106" s="3"/>
      <c r="J106" s="3" t="s">
        <v>109</v>
      </c>
      <c r="K106" s="3" t="s">
        <v>543</v>
      </c>
      <c r="L106" s="6" t="n">
        <v>35140.98</v>
      </c>
      <c r="M106" s="6" t="n">
        <v>1196</v>
      </c>
      <c r="N106" s="6" t="n">
        <v>1210</v>
      </c>
      <c r="O106" s="6" t="n">
        <v>0</v>
      </c>
      <c r="P106" s="6" t="n">
        <v>0</v>
      </c>
      <c r="Q106" s="6" t="n">
        <v>665.41</v>
      </c>
      <c r="R106" s="6" t="n">
        <v>0</v>
      </c>
      <c r="S106" s="6" t="n">
        <v>10.41</v>
      </c>
      <c r="T106" s="6" t="n">
        <v>34210.4</v>
      </c>
      <c r="U106" s="6" t="n">
        <v>1160.81</v>
      </c>
      <c r="V106" s="6" t="n">
        <v>1180.69</v>
      </c>
      <c r="W106" s="6" t="n">
        <v>0</v>
      </c>
      <c r="X106" s="6" t="n">
        <v>0</v>
      </c>
      <c r="Y106" s="6" t="n">
        <v>654.63</v>
      </c>
      <c r="Z106" s="6" t="n">
        <v>0</v>
      </c>
      <c r="AA106" s="6" t="n">
        <v>9.63</v>
      </c>
      <c r="AB106" s="6" t="n">
        <f aca="false">L106+M106+N106+O106+P106+Q106+R106+S106</f>
        <v>38222.8</v>
      </c>
      <c r="AC106" s="6" t="n">
        <f aca="false">T106+U106+V106+W106+X106+Y106+Z106+AA106</f>
        <v>37216.16</v>
      </c>
      <c r="AD106" s="6" t="n">
        <f aca="false">(L106+M106+N106)-(T106+U106+V106)</f>
        <v>995.080000000002</v>
      </c>
      <c r="AE106" s="6" t="n">
        <f aca="false">Q106-Y106</f>
        <v>10.78</v>
      </c>
      <c r="AF106" s="6" t="n">
        <f aca="false">P106-X106</f>
        <v>0</v>
      </c>
      <c r="AG106" s="6" t="n">
        <f aca="false">(R106+S106)-(Z106+AA106)</f>
        <v>0.779999999999999</v>
      </c>
    </row>
    <row r="107" customFormat="false" ht="15.75" hidden="false" customHeight="true" outlineLevel="0" collapsed="false">
      <c r="A107" s="7" t="s">
        <v>544</v>
      </c>
      <c r="B107" s="7" t="s">
        <v>29</v>
      </c>
      <c r="C107" s="7" t="s">
        <v>545</v>
      </c>
      <c r="D107" s="7" t="s">
        <v>398</v>
      </c>
      <c r="E107" s="7" t="s">
        <v>61</v>
      </c>
      <c r="F107" s="7" t="s">
        <v>32</v>
      </c>
      <c r="G107" s="8" t="n">
        <v>48</v>
      </c>
      <c r="H107" s="7" t="s">
        <v>546</v>
      </c>
      <c r="I107" s="7"/>
      <c r="J107" s="7" t="s">
        <v>547</v>
      </c>
      <c r="K107" s="7" t="s">
        <v>548</v>
      </c>
      <c r="L107" s="10" t="n">
        <v>75080.4</v>
      </c>
      <c r="M107" s="10" t="n">
        <v>4320</v>
      </c>
      <c r="N107" s="10" t="n">
        <v>2740</v>
      </c>
      <c r="O107" s="10" t="n">
        <v>0</v>
      </c>
      <c r="P107" s="10" t="n">
        <v>7430.98</v>
      </c>
      <c r="Q107" s="10" t="n">
        <v>-370.06</v>
      </c>
      <c r="R107" s="10" t="n">
        <v>0</v>
      </c>
      <c r="S107" s="10" t="n">
        <v>7.98</v>
      </c>
      <c r="T107" s="10" t="n">
        <v>74702.18</v>
      </c>
      <c r="U107" s="10" t="n">
        <v>4198.97</v>
      </c>
      <c r="V107" s="10" t="n">
        <v>2681.05</v>
      </c>
      <c r="W107" s="10" t="n">
        <v>0</v>
      </c>
      <c r="X107" s="10" t="n">
        <v>7348.22</v>
      </c>
      <c r="Y107" s="10" t="n">
        <v>-278.26</v>
      </c>
      <c r="Z107" s="10" t="n">
        <v>0</v>
      </c>
      <c r="AA107" s="10" t="n">
        <v>7.94</v>
      </c>
      <c r="AB107" s="10" t="n">
        <f aca="false">L107+M107+N107+O107+P107+Q107+R107+S107</f>
        <v>89209.3</v>
      </c>
      <c r="AC107" s="10" t="n">
        <f aca="false">T107+U107+V107+W107+X107+Y107+Z107+AA107</f>
        <v>88660.1</v>
      </c>
      <c r="AD107" s="10" t="n">
        <f aca="false">(L107+M107+N107)-(T107+U107+V107)</f>
        <v>558.199999999997</v>
      </c>
      <c r="AE107" s="10" t="n">
        <f aca="false">Q107-Y107</f>
        <v>-91.8</v>
      </c>
      <c r="AF107" s="10" t="n">
        <f aca="false">P107-X107</f>
        <v>82.7599999999993</v>
      </c>
      <c r="AG107" s="10" t="n">
        <f aca="false">(R107+S107)-(Z107+AA107)</f>
        <v>0.04</v>
      </c>
    </row>
    <row r="108" customFormat="false" ht="15.75" hidden="false" customHeight="true" outlineLevel="0" collapsed="false">
      <c r="A108" s="3" t="s">
        <v>549</v>
      </c>
      <c r="B108" s="3" t="s">
        <v>29</v>
      </c>
      <c r="C108" s="3" t="s">
        <v>550</v>
      </c>
      <c r="D108" s="3" t="s">
        <v>122</v>
      </c>
      <c r="E108" s="3" t="s">
        <v>54</v>
      </c>
      <c r="F108" s="3" t="s">
        <v>23</v>
      </c>
      <c r="G108" s="4" t="n">
        <v>48</v>
      </c>
      <c r="H108" s="3" t="s">
        <v>551</v>
      </c>
      <c r="I108" s="3"/>
      <c r="J108" s="3" t="s">
        <v>552</v>
      </c>
      <c r="K108" s="3" t="s">
        <v>553</v>
      </c>
      <c r="L108" s="6" t="n">
        <v>28163.98</v>
      </c>
      <c r="M108" s="6" t="n">
        <v>4648</v>
      </c>
      <c r="N108" s="6" t="n">
        <v>3712</v>
      </c>
      <c r="O108" s="6" t="n">
        <v>0</v>
      </c>
      <c r="P108" s="6" t="n">
        <v>0</v>
      </c>
      <c r="Q108" s="6" t="n">
        <v>-783.08</v>
      </c>
      <c r="R108" s="6" t="n">
        <v>0</v>
      </c>
      <c r="S108" s="6" t="n">
        <v>9.44</v>
      </c>
      <c r="T108" s="6" t="n">
        <v>27912.31</v>
      </c>
      <c r="U108" s="6" t="n">
        <v>4645.65</v>
      </c>
      <c r="V108" s="6" t="n">
        <v>3661.43</v>
      </c>
      <c r="W108" s="6" t="n">
        <v>0</v>
      </c>
      <c r="X108" s="6" t="n">
        <v>0</v>
      </c>
      <c r="Y108" s="6" t="n">
        <v>-509.68</v>
      </c>
      <c r="Z108" s="6" t="n">
        <v>0</v>
      </c>
      <c r="AA108" s="6" t="n">
        <v>8.98</v>
      </c>
      <c r="AB108" s="6" t="n">
        <f aca="false">L108+M108+N108+O108+P108+Q108+R108+S108</f>
        <v>35750.34</v>
      </c>
      <c r="AC108" s="6" t="n">
        <f aca="false">T108+U108+V108+W108+X108+Y108+Z108+AA108</f>
        <v>35718.69</v>
      </c>
      <c r="AD108" s="6" t="n">
        <f aca="false">(L108+M108+N108)-(T108+U108+V108)</f>
        <v>304.589999999997</v>
      </c>
      <c r="AE108" s="6" t="n">
        <f aca="false">Q108-Y108</f>
        <v>-273.4</v>
      </c>
      <c r="AF108" s="6" t="n">
        <f aca="false">P108-X108</f>
        <v>0</v>
      </c>
      <c r="AG108" s="6" t="n">
        <f aca="false">(R108+S108)-(Z108+AA108)</f>
        <v>0.459999999999999</v>
      </c>
    </row>
    <row r="109" customFormat="false" ht="15.75" hidden="false" customHeight="true" outlineLevel="0" collapsed="false">
      <c r="A109" s="7" t="s">
        <v>554</v>
      </c>
      <c r="B109" s="7" t="s">
        <v>29</v>
      </c>
      <c r="C109" s="7" t="s">
        <v>555</v>
      </c>
      <c r="D109" s="7" t="s">
        <v>132</v>
      </c>
      <c r="E109" s="7" t="s">
        <v>46</v>
      </c>
      <c r="F109" s="7" t="s">
        <v>23</v>
      </c>
      <c r="G109" s="8" t="n">
        <v>48</v>
      </c>
      <c r="H109" s="7" t="s">
        <v>556</v>
      </c>
      <c r="I109" s="7"/>
      <c r="J109" s="7" t="s">
        <v>557</v>
      </c>
      <c r="K109" s="7" t="s">
        <v>558</v>
      </c>
      <c r="L109" s="10" t="n">
        <v>46493.1</v>
      </c>
      <c r="M109" s="10" t="n">
        <v>1460</v>
      </c>
      <c r="N109" s="10" t="n">
        <v>1820</v>
      </c>
      <c r="O109" s="10" t="n">
        <v>0</v>
      </c>
      <c r="P109" s="10" t="n">
        <v>4002.14</v>
      </c>
      <c r="Q109" s="10" t="n">
        <v>-433.35</v>
      </c>
      <c r="R109" s="10" t="n">
        <v>0</v>
      </c>
      <c r="S109" s="10" t="n">
        <v>2.15</v>
      </c>
      <c r="T109" s="10" t="n">
        <v>45355.23</v>
      </c>
      <c r="U109" s="10" t="n">
        <v>1454.74</v>
      </c>
      <c r="V109" s="10" t="n">
        <v>1810.14</v>
      </c>
      <c r="W109" s="10" t="n">
        <v>0</v>
      </c>
      <c r="X109" s="10" t="n">
        <v>3739.82</v>
      </c>
      <c r="Y109" s="10" t="n">
        <v>-301.17</v>
      </c>
      <c r="Z109" s="10" t="n">
        <v>0</v>
      </c>
      <c r="AA109" s="10" t="n">
        <v>2.11</v>
      </c>
      <c r="AB109" s="10" t="n">
        <f aca="false">L109+M109+N109+O109+P109+Q109+R109+S109</f>
        <v>53344.04</v>
      </c>
      <c r="AC109" s="10" t="n">
        <f aca="false">T109+U109+V109+W109+X109+Y109+Z109+AA109</f>
        <v>52060.87</v>
      </c>
      <c r="AD109" s="10" t="n">
        <f aca="false">(L109+M109+N109)-(T109+U109+V109)</f>
        <v>1152.99</v>
      </c>
      <c r="AE109" s="10" t="n">
        <f aca="false">Q109-Y109</f>
        <v>-132.18</v>
      </c>
      <c r="AF109" s="10" t="n">
        <f aca="false">P109-X109</f>
        <v>262.32</v>
      </c>
      <c r="AG109" s="10" t="n">
        <f aca="false">(R109+S109)-(Z109+AA109)</f>
        <v>0.04</v>
      </c>
    </row>
    <row r="110" customFormat="false" ht="15.75" hidden="false" customHeight="true" outlineLevel="0" collapsed="false">
      <c r="A110" s="3" t="s">
        <v>559</v>
      </c>
      <c r="B110" s="3" t="s">
        <v>29</v>
      </c>
      <c r="C110" s="3" t="s">
        <v>560</v>
      </c>
      <c r="D110" s="3" t="s">
        <v>274</v>
      </c>
      <c r="E110" s="3" t="s">
        <v>39</v>
      </c>
      <c r="F110" s="3" t="s">
        <v>32</v>
      </c>
      <c r="G110" s="4" t="n">
        <v>0</v>
      </c>
      <c r="H110" s="3" t="s">
        <v>561</v>
      </c>
      <c r="I110" s="3"/>
      <c r="J110" s="3" t="s">
        <v>562</v>
      </c>
      <c r="K110" s="3" t="s">
        <v>563</v>
      </c>
      <c r="L110" s="6" t="n">
        <v>38702.4</v>
      </c>
      <c r="M110" s="6" t="n">
        <v>1476</v>
      </c>
      <c r="N110" s="6" t="n">
        <v>742</v>
      </c>
      <c r="O110" s="6" t="n">
        <v>0</v>
      </c>
      <c r="P110" s="6" t="n">
        <v>0</v>
      </c>
      <c r="Q110" s="6" t="n">
        <v>308.88</v>
      </c>
      <c r="R110" s="6" t="n">
        <v>0</v>
      </c>
      <c r="S110" s="6" t="n">
        <v>0.57</v>
      </c>
      <c r="T110" s="6" t="n">
        <v>38526.71</v>
      </c>
      <c r="U110" s="6" t="n">
        <v>1436.58</v>
      </c>
      <c r="V110" s="6" t="n">
        <v>731.54</v>
      </c>
      <c r="W110" s="6" t="n">
        <v>0</v>
      </c>
      <c r="X110" s="6" t="n">
        <v>0</v>
      </c>
      <c r="Y110" s="6" t="n">
        <v>306.41</v>
      </c>
      <c r="Z110" s="6" t="n">
        <v>0</v>
      </c>
      <c r="AA110" s="6" t="n">
        <v>0.54</v>
      </c>
      <c r="AB110" s="6" t="n">
        <f aca="false">L110+M110+N110+O110+P110+Q110+R110+S110</f>
        <v>41229.85</v>
      </c>
      <c r="AC110" s="6" t="n">
        <f aca="false">T110+U110+V110+W110+X110+Y110+Z110+AA110</f>
        <v>41001.78</v>
      </c>
      <c r="AD110" s="6" t="n">
        <f aca="false">(L110+M110+N110)-(T110+U110+V110)</f>
        <v>225.57</v>
      </c>
      <c r="AE110" s="6" t="n">
        <f aca="false">Q110-Y110</f>
        <v>2.46999999999997</v>
      </c>
      <c r="AF110" s="6" t="n">
        <f aca="false">P110-X110</f>
        <v>0</v>
      </c>
      <c r="AG110" s="6" t="n">
        <f aca="false">(R110+S110)-(Z110+AA110)</f>
        <v>0.0299999999999999</v>
      </c>
    </row>
    <row r="111" customFormat="false" ht="15.75" hidden="false" customHeight="true" outlineLevel="0" collapsed="false">
      <c r="A111" s="7" t="s">
        <v>564</v>
      </c>
      <c r="B111" s="7" t="s">
        <v>29</v>
      </c>
      <c r="C111" s="7" t="s">
        <v>565</v>
      </c>
      <c r="D111" s="7" t="s">
        <v>122</v>
      </c>
      <c r="E111" s="7" t="s">
        <v>54</v>
      </c>
      <c r="F111" s="7" t="s">
        <v>32</v>
      </c>
      <c r="G111" s="8" t="n">
        <v>48</v>
      </c>
      <c r="H111" s="7" t="s">
        <v>566</v>
      </c>
      <c r="I111" s="7"/>
      <c r="J111" s="7" t="s">
        <v>567</v>
      </c>
      <c r="K111" s="7"/>
      <c r="L111" s="10" t="n">
        <v>22194.12</v>
      </c>
      <c r="M111" s="10" t="n">
        <v>2100</v>
      </c>
      <c r="N111" s="10" t="n">
        <v>3140</v>
      </c>
      <c r="O111" s="10" t="n">
        <v>0</v>
      </c>
      <c r="P111" s="10" t="n">
        <v>0</v>
      </c>
      <c r="Q111" s="10" t="n">
        <v>496.61</v>
      </c>
      <c r="R111" s="10" t="n">
        <v>0</v>
      </c>
      <c r="S111" s="10" t="n">
        <v>3.3</v>
      </c>
      <c r="T111" s="10" t="n">
        <v>21825.61</v>
      </c>
      <c r="U111" s="10" t="n">
        <v>2046.76</v>
      </c>
      <c r="V111" s="10" t="n">
        <v>3070.23</v>
      </c>
      <c r="W111" s="10" t="n">
        <v>0</v>
      </c>
      <c r="X111" s="10" t="n">
        <v>0</v>
      </c>
      <c r="Y111" s="10" t="n">
        <v>493.45</v>
      </c>
      <c r="Z111" s="10" t="n">
        <v>0</v>
      </c>
      <c r="AA111" s="10" t="n">
        <v>2.98</v>
      </c>
      <c r="AB111" s="10" t="n">
        <f aca="false">L111+M111+N111+O111+P111+Q111+R111+S111</f>
        <v>27934.03</v>
      </c>
      <c r="AC111" s="10" t="n">
        <f aca="false">T111+U111+V111+W111+X111+Y111+Z111+AA111</f>
        <v>27439.03</v>
      </c>
      <c r="AD111" s="10" t="n">
        <f aca="false">(L111+M111+N111)-(T111+U111+V111)</f>
        <v>491.52</v>
      </c>
      <c r="AE111" s="10" t="n">
        <f aca="false">Q111-Y111</f>
        <v>3.16000000000003</v>
      </c>
      <c r="AF111" s="10" t="n">
        <f aca="false">P111-X111</f>
        <v>0</v>
      </c>
      <c r="AG111" s="10" t="n">
        <f aca="false">(R111+S111)-(Z111+AA111)</f>
        <v>0.32</v>
      </c>
    </row>
    <row r="112" customFormat="false" ht="15.75" hidden="false" customHeight="true" outlineLevel="0" collapsed="false">
      <c r="A112" s="3" t="s">
        <v>568</v>
      </c>
      <c r="B112" s="3" t="s">
        <v>29</v>
      </c>
      <c r="C112" s="3" t="s">
        <v>569</v>
      </c>
      <c r="D112" s="3" t="s">
        <v>86</v>
      </c>
      <c r="E112" s="3" t="s">
        <v>87</v>
      </c>
      <c r="F112" s="3" t="s">
        <v>32</v>
      </c>
      <c r="G112" s="4" t="n">
        <v>48</v>
      </c>
      <c r="H112" s="3" t="s">
        <v>570</v>
      </c>
      <c r="I112" s="3"/>
      <c r="J112" s="3" t="s">
        <v>571</v>
      </c>
      <c r="K112" s="3"/>
      <c r="L112" s="6" t="n">
        <v>19845.28</v>
      </c>
      <c r="M112" s="6" t="n">
        <v>1820</v>
      </c>
      <c r="N112" s="6" t="n">
        <v>6235</v>
      </c>
      <c r="O112" s="6" t="n">
        <v>0</v>
      </c>
      <c r="P112" s="6" t="n">
        <v>0</v>
      </c>
      <c r="Q112" s="6" t="n">
        <v>570.33</v>
      </c>
      <c r="R112" s="6" t="n">
        <v>0</v>
      </c>
      <c r="S112" s="6" t="n">
        <v>1.55</v>
      </c>
      <c r="T112" s="6" t="n">
        <v>19540.56</v>
      </c>
      <c r="U112" s="6" t="n">
        <v>1795.19</v>
      </c>
      <c r="V112" s="6" t="n">
        <v>6110.89</v>
      </c>
      <c r="W112" s="6" t="n">
        <v>0</v>
      </c>
      <c r="X112" s="6" t="n">
        <v>0</v>
      </c>
      <c r="Y112" s="6" t="n">
        <v>558.49</v>
      </c>
      <c r="Z112" s="6" t="n">
        <v>0</v>
      </c>
      <c r="AA112" s="6" t="n">
        <v>1.49</v>
      </c>
      <c r="AB112" s="6" t="n">
        <f aca="false">L112+M112+N112+O112+P112+Q112+R112+S112</f>
        <v>28472.16</v>
      </c>
      <c r="AC112" s="6" t="n">
        <f aca="false">T112+U112+V112+W112+X112+Y112+Z112+AA112</f>
        <v>28006.62</v>
      </c>
      <c r="AD112" s="6" t="n">
        <f aca="false">(L112+M112+N112)-(T112+U112+V112)</f>
        <v>453.639999999999</v>
      </c>
      <c r="AE112" s="6" t="n">
        <f aca="false">Q112-Y112</f>
        <v>11.84</v>
      </c>
      <c r="AF112" s="6" t="n">
        <f aca="false">P112-X112</f>
        <v>0</v>
      </c>
      <c r="AG112" s="6" t="n">
        <f aca="false">(R112+S112)-(Z112+AA112)</f>
        <v>0.0600000000000001</v>
      </c>
    </row>
    <row r="113" customFormat="false" ht="15.75" hidden="false" customHeight="true" outlineLevel="0" collapsed="false">
      <c r="A113" s="7" t="s">
        <v>572</v>
      </c>
      <c r="B113" s="7" t="s">
        <v>29</v>
      </c>
      <c r="C113" s="7" t="s">
        <v>573</v>
      </c>
      <c r="D113" s="7" t="s">
        <v>86</v>
      </c>
      <c r="E113" s="7" t="s">
        <v>87</v>
      </c>
      <c r="F113" s="7" t="s">
        <v>32</v>
      </c>
      <c r="G113" s="8" t="n">
        <v>36</v>
      </c>
      <c r="H113" s="7" t="s">
        <v>574</v>
      </c>
      <c r="I113" s="7"/>
      <c r="J113" s="7" t="s">
        <v>575</v>
      </c>
      <c r="K113" s="7" t="s">
        <v>576</v>
      </c>
      <c r="L113" s="10" t="n">
        <v>12304.86</v>
      </c>
      <c r="M113" s="10" t="n">
        <v>3978</v>
      </c>
      <c r="N113" s="10" t="n">
        <v>420</v>
      </c>
      <c r="O113" s="10" t="n">
        <v>0</v>
      </c>
      <c r="P113" s="10" t="n">
        <v>0</v>
      </c>
      <c r="Q113" s="10" t="n">
        <v>1187.88</v>
      </c>
      <c r="R113" s="10" t="n">
        <v>0</v>
      </c>
      <c r="S113" s="10" t="n">
        <v>8.13</v>
      </c>
      <c r="T113" s="10" t="n">
        <v>11973.35</v>
      </c>
      <c r="U113" s="10" t="n">
        <v>3925.52</v>
      </c>
      <c r="V113" s="10" t="n">
        <v>408.23</v>
      </c>
      <c r="W113" s="10" t="n">
        <v>0</v>
      </c>
      <c r="X113" s="10" t="n">
        <v>0</v>
      </c>
      <c r="Y113" s="10" t="n">
        <v>1181.34</v>
      </c>
      <c r="Z113" s="10" t="n">
        <v>0</v>
      </c>
      <c r="AA113" s="10" t="n">
        <v>7.94</v>
      </c>
      <c r="AB113" s="10" t="n">
        <f aca="false">L113+M113+N113+O113+P113+Q113+R113+S113</f>
        <v>17898.87</v>
      </c>
      <c r="AC113" s="10" t="n">
        <f aca="false">T113+U113+V113+W113+X113+Y113+Z113+AA113</f>
        <v>17496.38</v>
      </c>
      <c r="AD113" s="10" t="n">
        <f aca="false">(L113+M113+N113)-(T113+U113+V113)</f>
        <v>395.76</v>
      </c>
      <c r="AE113" s="10" t="n">
        <f aca="false">Q113-Y113</f>
        <v>6.54000000000019</v>
      </c>
      <c r="AF113" s="10" t="n">
        <f aca="false">P113-X113</f>
        <v>0</v>
      </c>
      <c r="AG113" s="10" t="n">
        <f aca="false">(R113+S113)-(Z113+AA113)</f>
        <v>0.19</v>
      </c>
    </row>
    <row r="114" customFormat="false" ht="15.75" hidden="false" customHeight="true" outlineLevel="0" collapsed="false">
      <c r="A114" s="3" t="s">
        <v>577</v>
      </c>
      <c r="B114" s="3" t="s">
        <v>29</v>
      </c>
      <c r="C114" s="3" t="s">
        <v>578</v>
      </c>
      <c r="D114" s="3" t="s">
        <v>31</v>
      </c>
      <c r="E114" s="3" t="s">
        <v>22</v>
      </c>
      <c r="F114" s="3" t="s">
        <v>23</v>
      </c>
      <c r="G114" s="4" t="n">
        <v>48</v>
      </c>
      <c r="H114" s="3" t="s">
        <v>196</v>
      </c>
      <c r="I114" s="3"/>
      <c r="J114" s="3" t="s">
        <v>579</v>
      </c>
      <c r="K114" s="3"/>
      <c r="L114" s="6" t="n">
        <v>42282.8</v>
      </c>
      <c r="M114" s="6" t="n">
        <v>819</v>
      </c>
      <c r="N114" s="6" t="n">
        <v>1152</v>
      </c>
      <c r="O114" s="6" t="n">
        <v>0</v>
      </c>
      <c r="P114" s="6" t="n">
        <v>2415.5</v>
      </c>
      <c r="Q114" s="6" t="n">
        <v>1255.84</v>
      </c>
      <c r="R114" s="6" t="n">
        <v>0</v>
      </c>
      <c r="S114" s="6" t="n">
        <v>8.11</v>
      </c>
      <c r="T114" s="6" t="n">
        <v>42246.11</v>
      </c>
      <c r="U114" s="6" t="n">
        <v>801.46</v>
      </c>
      <c r="V114" s="6" t="n">
        <v>1120.85</v>
      </c>
      <c r="W114" s="6" t="n">
        <v>0</v>
      </c>
      <c r="X114" s="6" t="n">
        <v>2333.93</v>
      </c>
      <c r="Y114" s="6" t="n">
        <v>1235.41</v>
      </c>
      <c r="Z114" s="6" t="n">
        <v>0</v>
      </c>
      <c r="AA114" s="6" t="n">
        <v>7.55</v>
      </c>
      <c r="AB114" s="6" t="n">
        <f aca="false">L114+M114+N114+O114+P114+Q114+R114+S114</f>
        <v>47933.25</v>
      </c>
      <c r="AC114" s="6" t="n">
        <f aca="false">T114+U114+V114+W114+X114+Y114+Z114+AA114</f>
        <v>47745.31</v>
      </c>
      <c r="AD114" s="6" t="n">
        <f aca="false">(L114+M114+N114)-(T114+U114+V114)</f>
        <v>85.3800000000047</v>
      </c>
      <c r="AE114" s="6" t="n">
        <f aca="false">Q114-Y114</f>
        <v>20.4299999999998</v>
      </c>
      <c r="AF114" s="6" t="n">
        <f aca="false">P114-X114</f>
        <v>81.5700000000002</v>
      </c>
      <c r="AG114" s="6" t="n">
        <f aca="false">(R114+S114)-(Z114+AA114)</f>
        <v>0.56</v>
      </c>
    </row>
    <row r="115" customFormat="false" ht="15.75" hidden="false" customHeight="true" outlineLevel="0" collapsed="false">
      <c r="A115" s="7" t="s">
        <v>580</v>
      </c>
      <c r="B115" s="7" t="s">
        <v>29</v>
      </c>
      <c r="C115" s="7" t="s">
        <v>581</v>
      </c>
      <c r="D115" s="7" t="s">
        <v>21</v>
      </c>
      <c r="E115" s="7" t="s">
        <v>22</v>
      </c>
      <c r="F115" s="7" t="s">
        <v>23</v>
      </c>
      <c r="G115" s="8" t="n">
        <v>48</v>
      </c>
      <c r="H115" s="7" t="s">
        <v>582</v>
      </c>
      <c r="I115" s="7" t="s">
        <v>583</v>
      </c>
      <c r="J115" s="7" t="s">
        <v>584</v>
      </c>
      <c r="K115" s="7"/>
      <c r="L115" s="10" t="n">
        <v>38844.08</v>
      </c>
      <c r="M115" s="10" t="n">
        <v>2547</v>
      </c>
      <c r="N115" s="10" t="n">
        <v>2595</v>
      </c>
      <c r="O115" s="10" t="n">
        <v>-240.3</v>
      </c>
      <c r="P115" s="10" t="n">
        <v>0</v>
      </c>
      <c r="Q115" s="10" t="n">
        <v>391.84</v>
      </c>
      <c r="R115" s="10" t="n">
        <v>0</v>
      </c>
      <c r="S115" s="10" t="n">
        <v>6.96</v>
      </c>
      <c r="T115" s="10" t="n">
        <v>38656.28</v>
      </c>
      <c r="U115" s="10" t="n">
        <v>2527.87</v>
      </c>
      <c r="V115" s="10" t="n">
        <v>2519.07</v>
      </c>
      <c r="W115" s="10" t="n">
        <v>-240.3</v>
      </c>
      <c r="X115" s="10" t="n">
        <v>0</v>
      </c>
      <c r="Y115" s="10" t="n">
        <v>387.37</v>
      </c>
      <c r="Z115" s="10" t="n">
        <v>0</v>
      </c>
      <c r="AA115" s="10" t="n">
        <v>6.36</v>
      </c>
      <c r="AB115" s="10" t="n">
        <f aca="false">L115+M115+N115+O115+P115+Q115+R115+S115</f>
        <v>44144.58</v>
      </c>
      <c r="AC115" s="10" t="n">
        <f aca="false">T115+U115+V115+W115+X115+Y115+Z115+AA115</f>
        <v>43856.65</v>
      </c>
      <c r="AD115" s="10" t="n">
        <f aca="false">(L115+M115+N115)-(T115+U115+V115)</f>
        <v>282.860000000001</v>
      </c>
      <c r="AE115" s="10" t="n">
        <f aca="false">Q115-Y115</f>
        <v>4.46999999999997</v>
      </c>
      <c r="AF115" s="10" t="n">
        <f aca="false">P115-X115</f>
        <v>0</v>
      </c>
      <c r="AG115" s="10" t="n">
        <f aca="false">(R115+S115)-(Z115+AA115)</f>
        <v>0.6</v>
      </c>
    </row>
    <row r="116" customFormat="false" ht="15.75" hidden="false" customHeight="true" outlineLevel="0" collapsed="false">
      <c r="A116" s="3" t="s">
        <v>585</v>
      </c>
      <c r="B116" s="3" t="s">
        <v>29</v>
      </c>
      <c r="C116" s="3" t="s">
        <v>586</v>
      </c>
      <c r="D116" s="3" t="s">
        <v>86</v>
      </c>
      <c r="E116" s="3" t="s">
        <v>87</v>
      </c>
      <c r="F116" s="3" t="s">
        <v>32</v>
      </c>
      <c r="G116" s="4" t="n">
        <v>48</v>
      </c>
      <c r="H116" s="3" t="s">
        <v>587</v>
      </c>
      <c r="I116" s="3"/>
      <c r="J116" s="3" t="s">
        <v>588</v>
      </c>
      <c r="K116" s="3" t="s">
        <v>589</v>
      </c>
      <c r="L116" s="6" t="n">
        <v>79029.6</v>
      </c>
      <c r="M116" s="6" t="n">
        <v>4108</v>
      </c>
      <c r="N116" s="6" t="n">
        <v>600</v>
      </c>
      <c r="O116" s="6" t="n">
        <v>0</v>
      </c>
      <c r="P116" s="6" t="n">
        <v>0</v>
      </c>
      <c r="Q116" s="6" t="n">
        <v>753.61</v>
      </c>
      <c r="R116" s="6" t="n">
        <v>0</v>
      </c>
      <c r="S116" s="6" t="n">
        <v>11.88</v>
      </c>
      <c r="T116" s="6" t="n">
        <v>77404.15</v>
      </c>
      <c r="U116" s="6" t="n">
        <v>4071.7</v>
      </c>
      <c r="V116" s="6" t="n">
        <v>588.26</v>
      </c>
      <c r="W116" s="6" t="n">
        <v>0</v>
      </c>
      <c r="X116" s="6" t="n">
        <v>0</v>
      </c>
      <c r="Y116" s="6" t="n">
        <v>732.42</v>
      </c>
      <c r="Z116" s="6" t="n">
        <v>0</v>
      </c>
      <c r="AA116" s="6" t="n">
        <v>11.85</v>
      </c>
      <c r="AB116" s="6" t="n">
        <f aca="false">L116+M116+N116+O116+P116+Q116+R116+S116</f>
        <v>84503.09</v>
      </c>
      <c r="AC116" s="6" t="n">
        <f aca="false">T116+U116+V116+W116+X116+Y116+Z116+AA116</f>
        <v>82808.38</v>
      </c>
      <c r="AD116" s="6" t="n">
        <f aca="false">(L116+M116+N116)-(T116+U116+V116)</f>
        <v>1673.49000000002</v>
      </c>
      <c r="AE116" s="6" t="n">
        <f aca="false">Q116-Y116</f>
        <v>21.1900000000001</v>
      </c>
      <c r="AF116" s="6" t="n">
        <f aca="false">P116-X116</f>
        <v>0</v>
      </c>
      <c r="AG116" s="6" t="n">
        <f aca="false">(R116+S116)-(Z116+AA116)</f>
        <v>0.0300000000000011</v>
      </c>
    </row>
    <row r="117" customFormat="false" ht="15.75" hidden="false" customHeight="true" outlineLevel="0" collapsed="false">
      <c r="A117" s="7" t="s">
        <v>590</v>
      </c>
      <c r="B117" s="7" t="s">
        <v>29</v>
      </c>
      <c r="C117" s="7" t="s">
        <v>591</v>
      </c>
      <c r="D117" s="7" t="s">
        <v>143</v>
      </c>
      <c r="E117" s="7" t="s">
        <v>68</v>
      </c>
      <c r="F117" s="7" t="s">
        <v>23</v>
      </c>
      <c r="G117" s="8" t="n">
        <v>48</v>
      </c>
      <c r="H117" s="7" t="s">
        <v>592</v>
      </c>
      <c r="I117" s="7"/>
      <c r="J117" s="7" t="s">
        <v>593</v>
      </c>
      <c r="K117" s="7" t="s">
        <v>366</v>
      </c>
      <c r="L117" s="10" t="n">
        <v>58601.7</v>
      </c>
      <c r="M117" s="10" t="n">
        <v>4025</v>
      </c>
      <c r="N117" s="10" t="n">
        <v>6972</v>
      </c>
      <c r="O117" s="10" t="n">
        <v>-236.1</v>
      </c>
      <c r="P117" s="10" t="n">
        <v>6202.7</v>
      </c>
      <c r="Q117" s="10" t="n">
        <v>-65.54</v>
      </c>
      <c r="R117" s="10" t="n">
        <v>0</v>
      </c>
      <c r="S117" s="10" t="n">
        <v>1.62</v>
      </c>
      <c r="T117" s="10" t="n">
        <v>58584.65</v>
      </c>
      <c r="U117" s="10" t="n">
        <v>3963.1</v>
      </c>
      <c r="V117" s="10" t="n">
        <v>6930.61</v>
      </c>
      <c r="W117" s="10" t="n">
        <v>-236.1</v>
      </c>
      <c r="X117" s="10" t="n">
        <v>5846.73</v>
      </c>
      <c r="Y117" s="10" t="n">
        <v>-60.26</v>
      </c>
      <c r="Z117" s="10" t="n">
        <v>0</v>
      </c>
      <c r="AA117" s="10" t="n">
        <v>1.56</v>
      </c>
      <c r="AB117" s="10" t="n">
        <f aca="false">L117+M117+N117+O117+P117+Q117+R117+S117</f>
        <v>75501.38</v>
      </c>
      <c r="AC117" s="10" t="n">
        <f aca="false">T117+U117+V117+W117+X117+Y117+Z117+AA117</f>
        <v>75030.29</v>
      </c>
      <c r="AD117" s="10" t="n">
        <f aca="false">(L117+M117+N117)-(T117+U117+V117)</f>
        <v>120.339999999997</v>
      </c>
      <c r="AE117" s="10" t="n">
        <f aca="false">Q117-Y117</f>
        <v>-5.28000000000001</v>
      </c>
      <c r="AF117" s="10" t="n">
        <f aca="false">P117-X117</f>
        <v>355.97</v>
      </c>
      <c r="AG117" s="10" t="n">
        <f aca="false">(R117+S117)-(Z117+AA117)</f>
        <v>0.0600000000000001</v>
      </c>
    </row>
    <row r="118" customFormat="false" ht="15.75" hidden="false" customHeight="true" outlineLevel="0" collapsed="false">
      <c r="A118" s="3" t="s">
        <v>594</v>
      </c>
      <c r="B118" s="3" t="s">
        <v>29</v>
      </c>
      <c r="C118" s="3" t="s">
        <v>595</v>
      </c>
      <c r="D118" s="3" t="s">
        <v>93</v>
      </c>
      <c r="E118" s="3" t="s">
        <v>87</v>
      </c>
      <c r="F118" s="3" t="s">
        <v>23</v>
      </c>
      <c r="G118" s="4" t="n">
        <v>48</v>
      </c>
      <c r="H118" s="3" t="s">
        <v>596</v>
      </c>
      <c r="I118" s="3"/>
      <c r="J118" s="3" t="s">
        <v>597</v>
      </c>
      <c r="K118" s="3" t="s">
        <v>598</v>
      </c>
      <c r="L118" s="6" t="n">
        <v>29413.55</v>
      </c>
      <c r="M118" s="6" t="n">
        <v>763</v>
      </c>
      <c r="N118" s="6" t="n">
        <v>2223</v>
      </c>
      <c r="O118" s="6" t="n">
        <v>0</v>
      </c>
      <c r="P118" s="6" t="n">
        <v>0</v>
      </c>
      <c r="Q118" s="6" t="n">
        <v>364.11</v>
      </c>
      <c r="R118" s="6" t="n">
        <v>0</v>
      </c>
      <c r="S118" s="6" t="n">
        <v>5.4</v>
      </c>
      <c r="T118" s="6" t="n">
        <v>28833.36</v>
      </c>
      <c r="U118" s="6" t="n">
        <v>742.48</v>
      </c>
      <c r="V118" s="6" t="n">
        <v>2199.85</v>
      </c>
      <c r="W118" s="6" t="n">
        <v>0</v>
      </c>
      <c r="X118" s="6" t="n">
        <v>0</v>
      </c>
      <c r="Y118" s="6" t="n">
        <v>363.14</v>
      </c>
      <c r="Z118" s="6" t="n">
        <v>0</v>
      </c>
      <c r="AA118" s="6" t="n">
        <v>4.91</v>
      </c>
      <c r="AB118" s="6" t="n">
        <f aca="false">L118+M118+N118+O118+P118+Q118+R118+S118</f>
        <v>32769.06</v>
      </c>
      <c r="AC118" s="6" t="n">
        <f aca="false">T118+U118+V118+W118+X118+Y118+Z118+AA118</f>
        <v>32143.74</v>
      </c>
      <c r="AD118" s="6" t="n">
        <f aca="false">(L118+M118+N118)-(T118+U118+V118)</f>
        <v>623.860000000001</v>
      </c>
      <c r="AE118" s="6" t="n">
        <f aca="false">Q118-Y118</f>
        <v>0.970000000000027</v>
      </c>
      <c r="AF118" s="6" t="n">
        <f aca="false">P118-X118</f>
        <v>0</v>
      </c>
      <c r="AG118" s="6" t="n">
        <f aca="false">(R118+S118)-(Z118+AA118)</f>
        <v>0.49</v>
      </c>
    </row>
    <row r="119" customFormat="false" ht="15.75" hidden="false" customHeight="true" outlineLevel="0" collapsed="false">
      <c r="A119" s="7" t="s">
        <v>599</v>
      </c>
      <c r="B119" s="7" t="s">
        <v>29</v>
      </c>
      <c r="C119" s="7" t="s">
        <v>600</v>
      </c>
      <c r="D119" s="7" t="s">
        <v>38</v>
      </c>
      <c r="E119" s="7" t="s">
        <v>39</v>
      </c>
      <c r="F119" s="7" t="s">
        <v>32</v>
      </c>
      <c r="G119" s="8" t="n">
        <v>48</v>
      </c>
      <c r="H119" s="7" t="s">
        <v>601</v>
      </c>
      <c r="I119" s="7"/>
      <c r="J119" s="7" t="s">
        <v>602</v>
      </c>
      <c r="K119" s="7" t="s">
        <v>603</v>
      </c>
      <c r="L119" s="10" t="n">
        <v>55508.1</v>
      </c>
      <c r="M119" s="10" t="n">
        <v>1768</v>
      </c>
      <c r="N119" s="10" t="n">
        <v>2754</v>
      </c>
      <c r="O119" s="10" t="n">
        <v>0</v>
      </c>
      <c r="P119" s="10" t="n">
        <v>2573.32</v>
      </c>
      <c r="Q119" s="10" t="n">
        <v>-615.16</v>
      </c>
      <c r="R119" s="10" t="n">
        <v>0</v>
      </c>
      <c r="S119" s="10" t="n">
        <v>0.65</v>
      </c>
      <c r="T119" s="10" t="n">
        <v>53962.29</v>
      </c>
      <c r="U119" s="10" t="n">
        <v>1761.25</v>
      </c>
      <c r="V119" s="10" t="n">
        <v>2736.28</v>
      </c>
      <c r="W119" s="10" t="n">
        <v>0</v>
      </c>
      <c r="X119" s="10" t="n">
        <v>2360.74</v>
      </c>
      <c r="Y119" s="10" t="n">
        <v>-348.53</v>
      </c>
      <c r="Z119" s="10" t="n">
        <v>0</v>
      </c>
      <c r="AA119" s="10" t="n">
        <v>0.59</v>
      </c>
      <c r="AB119" s="10" t="n">
        <f aca="false">L119+M119+N119+O119+P119+Q119+R119+S119</f>
        <v>61988.91</v>
      </c>
      <c r="AC119" s="10" t="n">
        <f aca="false">T119+U119+V119+W119+X119+Y119+Z119+AA119</f>
        <v>60472.62</v>
      </c>
      <c r="AD119" s="10" t="n">
        <f aca="false">(L119+M119+N119)-(T119+U119+V119)</f>
        <v>1570.28</v>
      </c>
      <c r="AE119" s="10" t="n">
        <f aca="false">Q119-Y119</f>
        <v>-266.63</v>
      </c>
      <c r="AF119" s="10" t="n">
        <f aca="false">P119-X119</f>
        <v>212.58</v>
      </c>
      <c r="AG119" s="10" t="n">
        <f aca="false">(R119+S119)-(Z119+AA119)</f>
        <v>0.0600000000000001</v>
      </c>
    </row>
    <row r="120" customFormat="false" ht="15.75" hidden="false" customHeight="true" outlineLevel="0" collapsed="false">
      <c r="A120" s="3" t="s">
        <v>604</v>
      </c>
      <c r="B120" s="3" t="s">
        <v>29</v>
      </c>
      <c r="C120" s="3" t="s">
        <v>605</v>
      </c>
      <c r="D120" s="3" t="s">
        <v>93</v>
      </c>
      <c r="E120" s="3" t="s">
        <v>87</v>
      </c>
      <c r="F120" s="3" t="s">
        <v>32</v>
      </c>
      <c r="G120" s="4" t="n">
        <v>0</v>
      </c>
      <c r="H120" s="3" t="s">
        <v>606</v>
      </c>
      <c r="I120" s="3"/>
      <c r="J120" s="3" t="s">
        <v>607</v>
      </c>
      <c r="K120" s="3" t="s">
        <v>608</v>
      </c>
      <c r="L120" s="6" t="n">
        <v>81119.4</v>
      </c>
      <c r="M120" s="6" t="n">
        <v>1638</v>
      </c>
      <c r="N120" s="6" t="n">
        <v>330</v>
      </c>
      <c r="O120" s="6" t="n">
        <v>0</v>
      </c>
      <c r="P120" s="6" t="n">
        <v>2774.82</v>
      </c>
      <c r="Q120" s="6" t="n">
        <v>-503.74</v>
      </c>
      <c r="R120" s="6" t="n">
        <v>0</v>
      </c>
      <c r="S120" s="6" t="n">
        <v>9.85</v>
      </c>
      <c r="T120" s="6" t="n">
        <v>80379.5</v>
      </c>
      <c r="U120" s="6" t="n">
        <v>1617.5</v>
      </c>
      <c r="V120" s="6" t="n">
        <v>321.79</v>
      </c>
      <c r="W120" s="6" t="n">
        <v>0</v>
      </c>
      <c r="X120" s="6" t="n">
        <v>2768.12</v>
      </c>
      <c r="Y120" s="6" t="n">
        <v>-224.21</v>
      </c>
      <c r="Z120" s="6" t="n">
        <v>0</v>
      </c>
      <c r="AA120" s="6" t="n">
        <v>9.55</v>
      </c>
      <c r="AB120" s="6" t="n">
        <f aca="false">L120+M120+N120+O120+P120+Q120+R120+S120</f>
        <v>85368.33</v>
      </c>
      <c r="AC120" s="6" t="n">
        <f aca="false">T120+U120+V120+W120+X120+Y120+Z120+AA120</f>
        <v>84872.25</v>
      </c>
      <c r="AD120" s="6" t="n">
        <f aca="false">(L120+M120+N120)-(T120+U120+V120)</f>
        <v>768.610000000001</v>
      </c>
      <c r="AE120" s="6" t="n">
        <f aca="false">Q120-Y120</f>
        <v>-279.53</v>
      </c>
      <c r="AF120" s="6" t="n">
        <f aca="false">P120-X120</f>
        <v>6.70000000000027</v>
      </c>
      <c r="AG120" s="6" t="n">
        <f aca="false">(R120+S120)-(Z120+AA120)</f>
        <v>0.299999999999999</v>
      </c>
    </row>
    <row r="121" customFormat="false" ht="15.75" hidden="false" customHeight="true" outlineLevel="0" collapsed="false">
      <c r="A121" s="7" t="s">
        <v>609</v>
      </c>
      <c r="B121" s="7" t="s">
        <v>29</v>
      </c>
      <c r="C121" s="7" t="s">
        <v>610</v>
      </c>
      <c r="D121" s="7" t="s">
        <v>99</v>
      </c>
      <c r="E121" s="7" t="s">
        <v>54</v>
      </c>
      <c r="F121" s="7" t="s">
        <v>32</v>
      </c>
      <c r="G121" s="8" t="n">
        <v>24</v>
      </c>
      <c r="H121" s="7" t="s">
        <v>611</v>
      </c>
      <c r="I121" s="7"/>
      <c r="J121" s="7" t="s">
        <v>612</v>
      </c>
      <c r="K121" s="7" t="s">
        <v>613</v>
      </c>
      <c r="L121" s="10" t="n">
        <v>6756.96</v>
      </c>
      <c r="M121" s="10" t="n">
        <v>4160</v>
      </c>
      <c r="N121" s="10" t="n">
        <v>3225</v>
      </c>
      <c r="O121" s="10" t="n">
        <v>0</v>
      </c>
      <c r="P121" s="10" t="n">
        <v>0</v>
      </c>
      <c r="Q121" s="10" t="n">
        <v>-1459.44</v>
      </c>
      <c r="R121" s="10" t="n">
        <v>0</v>
      </c>
      <c r="S121" s="10" t="n">
        <v>0.1</v>
      </c>
      <c r="T121" s="10" t="n">
        <v>6721.9</v>
      </c>
      <c r="U121" s="10" t="n">
        <v>4091.61</v>
      </c>
      <c r="V121" s="10" t="n">
        <v>3133.99</v>
      </c>
      <c r="W121" s="10" t="n">
        <v>0</v>
      </c>
      <c r="X121" s="10" t="n">
        <v>0</v>
      </c>
      <c r="Y121" s="10" t="n">
        <v>-1290.78</v>
      </c>
      <c r="Z121" s="10" t="n">
        <v>0</v>
      </c>
      <c r="AA121" s="10" t="n">
        <v>0.09</v>
      </c>
      <c r="AB121" s="10" t="n">
        <f aca="false">L121+M121+N121+O121+P121+Q121+R121+S121</f>
        <v>12682.62</v>
      </c>
      <c r="AC121" s="10" t="n">
        <f aca="false">T121+U121+V121+W121+X121+Y121+Z121+AA121</f>
        <v>12656.81</v>
      </c>
      <c r="AD121" s="10" t="n">
        <f aca="false">(L121+M121+N121)-(T121+U121+V121)</f>
        <v>194.459999999999</v>
      </c>
      <c r="AE121" s="10" t="n">
        <f aca="false">Q121-Y121</f>
        <v>-168.66</v>
      </c>
      <c r="AF121" s="10" t="n">
        <f aca="false">P121-X121</f>
        <v>0</v>
      </c>
      <c r="AG121" s="10" t="n">
        <f aca="false">(R121+S121)-(Z121+AA121)</f>
        <v>0.01</v>
      </c>
    </row>
    <row r="122" customFormat="false" ht="15.75" hidden="false" customHeight="true" outlineLevel="0" collapsed="false">
      <c r="A122" s="3" t="s">
        <v>614</v>
      </c>
      <c r="B122" s="3" t="s">
        <v>29</v>
      </c>
      <c r="C122" s="3" t="s">
        <v>615</v>
      </c>
      <c r="D122" s="3" t="s">
        <v>173</v>
      </c>
      <c r="E122" s="3" t="s">
        <v>68</v>
      </c>
      <c r="F122" s="3" t="s">
        <v>23</v>
      </c>
      <c r="G122" s="4" t="n">
        <v>48</v>
      </c>
      <c r="H122" s="3" t="s">
        <v>616</v>
      </c>
      <c r="I122" s="3"/>
      <c r="J122" s="3" t="s">
        <v>617</v>
      </c>
      <c r="K122" s="3" t="s">
        <v>618</v>
      </c>
      <c r="L122" s="6" t="n">
        <v>79968.95</v>
      </c>
      <c r="M122" s="6" t="n">
        <v>1442</v>
      </c>
      <c r="N122" s="6" t="n">
        <v>1683</v>
      </c>
      <c r="O122" s="6" t="n">
        <v>0</v>
      </c>
      <c r="P122" s="6" t="n">
        <v>0</v>
      </c>
      <c r="Q122" s="6" t="n">
        <v>-1413.02</v>
      </c>
      <c r="R122" s="6" t="n">
        <v>0</v>
      </c>
      <c r="S122" s="6" t="n">
        <v>4.02</v>
      </c>
      <c r="T122" s="6" t="n">
        <v>79079.48</v>
      </c>
      <c r="U122" s="6" t="n">
        <v>1416.71</v>
      </c>
      <c r="V122" s="6" t="n">
        <v>1670.65</v>
      </c>
      <c r="W122" s="6" t="n">
        <v>0</v>
      </c>
      <c r="X122" s="6" t="n">
        <v>0</v>
      </c>
      <c r="Y122" s="6" t="n">
        <v>-998.77</v>
      </c>
      <c r="Z122" s="6" t="n">
        <v>0</v>
      </c>
      <c r="AA122" s="6" t="n">
        <v>3.85</v>
      </c>
      <c r="AB122" s="6" t="n">
        <f aca="false">L122+M122+N122+O122+P122+Q122+R122+S122</f>
        <v>81684.95</v>
      </c>
      <c r="AC122" s="6" t="n">
        <f aca="false">T122+U122+V122+W122+X122+Y122+Z122+AA122</f>
        <v>81171.92</v>
      </c>
      <c r="AD122" s="6" t="n">
        <f aca="false">(L122+M122+N122)-(T122+U122+V122)</f>
        <v>927.110000000001</v>
      </c>
      <c r="AE122" s="6" t="n">
        <f aca="false">Q122-Y122</f>
        <v>-414.25</v>
      </c>
      <c r="AF122" s="6" t="n">
        <f aca="false">P122-X122</f>
        <v>0</v>
      </c>
      <c r="AG122" s="6" t="n">
        <f aca="false">(R122+S122)-(Z122+AA122)</f>
        <v>0.169999999999999</v>
      </c>
    </row>
    <row r="123" customFormat="false" ht="15.75" hidden="false" customHeight="true" outlineLevel="0" collapsed="false">
      <c r="A123" s="7" t="s">
        <v>619</v>
      </c>
      <c r="B123" s="7" t="s">
        <v>29</v>
      </c>
      <c r="C123" s="7" t="s">
        <v>620</v>
      </c>
      <c r="D123" s="7" t="s">
        <v>53</v>
      </c>
      <c r="E123" s="7" t="s">
        <v>54</v>
      </c>
      <c r="F123" s="7" t="s">
        <v>32</v>
      </c>
      <c r="G123" s="8" t="n">
        <v>24</v>
      </c>
      <c r="H123" s="7" t="s">
        <v>621</v>
      </c>
      <c r="I123" s="7"/>
      <c r="J123" s="7" t="s">
        <v>622</v>
      </c>
      <c r="K123" s="7"/>
      <c r="L123" s="10" t="n">
        <v>22975.96</v>
      </c>
      <c r="M123" s="10" t="n">
        <v>4368</v>
      </c>
      <c r="N123" s="10" t="n">
        <v>2398</v>
      </c>
      <c r="O123" s="10" t="n">
        <v>-37</v>
      </c>
      <c r="P123" s="10" t="n">
        <v>0</v>
      </c>
      <c r="Q123" s="10" t="n">
        <v>538.9</v>
      </c>
      <c r="R123" s="10" t="n">
        <v>0</v>
      </c>
      <c r="S123" s="10" t="n">
        <v>7.45</v>
      </c>
      <c r="T123" s="10" t="n">
        <v>22480.87</v>
      </c>
      <c r="U123" s="10" t="n">
        <v>4317.18</v>
      </c>
      <c r="V123" s="10" t="n">
        <v>2344.28</v>
      </c>
      <c r="W123" s="10" t="n">
        <v>-37</v>
      </c>
      <c r="X123" s="10" t="n">
        <v>0</v>
      </c>
      <c r="Y123" s="10" t="n">
        <v>528.74</v>
      </c>
      <c r="Z123" s="10" t="n">
        <v>0</v>
      </c>
      <c r="AA123" s="10" t="n">
        <v>7.36</v>
      </c>
      <c r="AB123" s="10" t="n">
        <f aca="false">L123+M123+N123+O123+P123+Q123+R123+S123</f>
        <v>30251.31</v>
      </c>
      <c r="AC123" s="10" t="n">
        <f aca="false">T123+U123+V123+W123+X123+Y123+Z123+AA123</f>
        <v>29641.43</v>
      </c>
      <c r="AD123" s="10" t="n">
        <f aca="false">(L123+M123+N123)-(T123+U123+V123)</f>
        <v>599.630000000001</v>
      </c>
      <c r="AE123" s="10" t="n">
        <f aca="false">Q123-Y123</f>
        <v>10.16</v>
      </c>
      <c r="AF123" s="10" t="n">
        <f aca="false">P123-X123</f>
        <v>0</v>
      </c>
      <c r="AG123" s="10" t="n">
        <f aca="false">(R123+S123)-(Z123+AA123)</f>
        <v>0.0899999999999999</v>
      </c>
    </row>
    <row r="124" customFormat="false" ht="15.75" hidden="false" customHeight="true" outlineLevel="0" collapsed="false">
      <c r="A124" s="3" t="s">
        <v>623</v>
      </c>
      <c r="B124" s="3" t="s">
        <v>29</v>
      </c>
      <c r="C124" s="3" t="s">
        <v>624</v>
      </c>
      <c r="D124" s="3" t="s">
        <v>132</v>
      </c>
      <c r="E124" s="3" t="s">
        <v>46</v>
      </c>
      <c r="F124" s="3" t="s">
        <v>32</v>
      </c>
      <c r="G124" s="4" t="n">
        <v>24</v>
      </c>
      <c r="H124" s="3" t="s">
        <v>625</v>
      </c>
      <c r="I124" s="3"/>
      <c r="J124" s="3" t="s">
        <v>376</v>
      </c>
      <c r="K124" s="3" t="s">
        <v>626</v>
      </c>
      <c r="L124" s="6" t="n">
        <v>30385.97</v>
      </c>
      <c r="M124" s="6" t="n">
        <v>2150</v>
      </c>
      <c r="N124" s="6" t="n">
        <v>804</v>
      </c>
      <c r="O124" s="6" t="n">
        <v>0</v>
      </c>
      <c r="P124" s="6" t="n">
        <v>0</v>
      </c>
      <c r="Q124" s="6" t="n">
        <v>1063.91</v>
      </c>
      <c r="R124" s="6" t="n">
        <v>0</v>
      </c>
      <c r="S124" s="6" t="n">
        <v>11.21</v>
      </c>
      <c r="T124" s="6" t="n">
        <v>29640.94</v>
      </c>
      <c r="U124" s="6" t="n">
        <v>2108.5</v>
      </c>
      <c r="V124" s="6" t="n">
        <v>793.66</v>
      </c>
      <c r="W124" s="6" t="n">
        <v>0</v>
      </c>
      <c r="X124" s="6" t="n">
        <v>0</v>
      </c>
      <c r="Y124" s="6" t="n">
        <v>1058.51</v>
      </c>
      <c r="Z124" s="6" t="n">
        <v>0</v>
      </c>
      <c r="AA124" s="6" t="n">
        <v>10.58</v>
      </c>
      <c r="AB124" s="6" t="n">
        <f aca="false">L124+M124+N124+O124+P124+Q124+R124+S124</f>
        <v>34415.09</v>
      </c>
      <c r="AC124" s="6" t="n">
        <f aca="false">T124+U124+V124+W124+X124+Y124+Z124+AA124</f>
        <v>33612.19</v>
      </c>
      <c r="AD124" s="6" t="n">
        <f aca="false">(L124+M124+N124)-(T124+U124+V124)</f>
        <v>796.870000000003</v>
      </c>
      <c r="AE124" s="6" t="n">
        <f aca="false">Q124-Y124</f>
        <v>5.40000000000009</v>
      </c>
      <c r="AF124" s="6" t="n">
        <f aca="false">P124-X124</f>
        <v>0</v>
      </c>
      <c r="AG124" s="6" t="n">
        <f aca="false">(R124+S124)-(Z124+AA124)</f>
        <v>0.630000000000001</v>
      </c>
    </row>
    <row r="125" customFormat="false" ht="15.75" hidden="false" customHeight="true" outlineLevel="0" collapsed="false">
      <c r="A125" s="7" t="s">
        <v>627</v>
      </c>
      <c r="B125" s="7" t="s">
        <v>29</v>
      </c>
      <c r="C125" s="7" t="s">
        <v>628</v>
      </c>
      <c r="D125" s="7" t="s">
        <v>629</v>
      </c>
      <c r="E125" s="7" t="s">
        <v>46</v>
      </c>
      <c r="F125" s="7" t="s">
        <v>23</v>
      </c>
      <c r="G125" s="8" t="n">
        <v>48</v>
      </c>
      <c r="H125" s="7" t="s">
        <v>630</v>
      </c>
      <c r="I125" s="7"/>
      <c r="J125" s="7" t="s">
        <v>631</v>
      </c>
      <c r="K125" s="7" t="s">
        <v>632</v>
      </c>
      <c r="L125" s="10" t="n">
        <v>33874.68</v>
      </c>
      <c r="M125" s="10" t="n">
        <v>1287</v>
      </c>
      <c r="N125" s="10" t="n">
        <v>1024</v>
      </c>
      <c r="O125" s="10" t="n">
        <v>0</v>
      </c>
      <c r="P125" s="10" t="n">
        <v>0</v>
      </c>
      <c r="Q125" s="10" t="n">
        <v>-337.56</v>
      </c>
      <c r="R125" s="10" t="n">
        <v>0</v>
      </c>
      <c r="S125" s="10" t="n">
        <v>0.98</v>
      </c>
      <c r="T125" s="10" t="n">
        <v>33370.87</v>
      </c>
      <c r="U125" s="10" t="n">
        <v>1282.12</v>
      </c>
      <c r="V125" s="10" t="n">
        <v>1001.14</v>
      </c>
      <c r="W125" s="10" t="n">
        <v>0</v>
      </c>
      <c r="X125" s="10" t="n">
        <v>0</v>
      </c>
      <c r="Y125" s="10" t="n">
        <v>-143.24</v>
      </c>
      <c r="Z125" s="10" t="n">
        <v>0</v>
      </c>
      <c r="AA125" s="10" t="n">
        <v>0.97</v>
      </c>
      <c r="AB125" s="10" t="n">
        <f aca="false">L125+M125+N125+O125+P125+Q125+R125+S125</f>
        <v>35849.1</v>
      </c>
      <c r="AC125" s="10" t="n">
        <f aca="false">T125+U125+V125+W125+X125+Y125+Z125+AA125</f>
        <v>35511.86</v>
      </c>
      <c r="AD125" s="10" t="n">
        <f aca="false">(L125+M125+N125)-(T125+U125+V125)</f>
        <v>531.549999999996</v>
      </c>
      <c r="AE125" s="10" t="n">
        <f aca="false">Q125-Y125</f>
        <v>-194.32</v>
      </c>
      <c r="AF125" s="10" t="n">
        <f aca="false">P125-X125</f>
        <v>0</v>
      </c>
      <c r="AG125" s="10" t="n">
        <f aca="false">(R125+S125)-(Z125+AA125)</f>
        <v>0.01</v>
      </c>
    </row>
    <row r="126" customFormat="false" ht="15.75" hidden="false" customHeight="true" outlineLevel="0" collapsed="false">
      <c r="A126" s="3" t="s">
        <v>633</v>
      </c>
      <c r="B126" s="3" t="s">
        <v>29</v>
      </c>
      <c r="C126" s="3" t="s">
        <v>634</v>
      </c>
      <c r="D126" s="3" t="s">
        <v>143</v>
      </c>
      <c r="E126" s="3" t="s">
        <v>68</v>
      </c>
      <c r="F126" s="3" t="s">
        <v>23</v>
      </c>
      <c r="G126" s="4" t="n">
        <v>48</v>
      </c>
      <c r="H126" s="3" t="s">
        <v>635</v>
      </c>
      <c r="I126" s="3"/>
      <c r="J126" s="3" t="s">
        <v>636</v>
      </c>
      <c r="K126" s="3"/>
      <c r="L126" s="6" t="n">
        <v>30475.2</v>
      </c>
      <c r="M126" s="6" t="n">
        <v>3978</v>
      </c>
      <c r="N126" s="6" t="n">
        <v>6270</v>
      </c>
      <c r="O126" s="6" t="n">
        <v>0</v>
      </c>
      <c r="P126" s="6" t="n">
        <v>7246.79</v>
      </c>
      <c r="Q126" s="6" t="n">
        <v>-620.87</v>
      </c>
      <c r="R126" s="6" t="n">
        <v>0</v>
      </c>
      <c r="S126" s="6" t="n">
        <v>2.05</v>
      </c>
      <c r="T126" s="6" t="n">
        <v>29943.09</v>
      </c>
      <c r="U126" s="6" t="n">
        <v>3964.47</v>
      </c>
      <c r="V126" s="6" t="n">
        <v>6126.62</v>
      </c>
      <c r="W126" s="6" t="n">
        <v>0</v>
      </c>
      <c r="X126" s="6" t="n">
        <v>6846.23</v>
      </c>
      <c r="Y126" s="6" t="n">
        <v>-350.88</v>
      </c>
      <c r="Z126" s="6" t="n">
        <v>0</v>
      </c>
      <c r="AA126" s="6" t="n">
        <v>2.05</v>
      </c>
      <c r="AB126" s="6" t="n">
        <f aca="false">L126+M126+N126+O126+P126+Q126+R126+S126</f>
        <v>47351.17</v>
      </c>
      <c r="AC126" s="6" t="n">
        <f aca="false">T126+U126+V126+W126+X126+Y126+Z126+AA126</f>
        <v>46531.58</v>
      </c>
      <c r="AD126" s="6" t="n">
        <f aca="false">(L126+M126+N126)-(T126+U126+V126)</f>
        <v>689.019999999997</v>
      </c>
      <c r="AE126" s="6" t="n">
        <f aca="false">Q126-Y126</f>
        <v>-269.99</v>
      </c>
      <c r="AF126" s="6" t="n">
        <f aca="false">P126-X126</f>
        <v>400.56</v>
      </c>
      <c r="AG126" s="6" t="n">
        <f aca="false">(R126+S126)-(Z126+AA126)</f>
        <v>0</v>
      </c>
    </row>
  </sheetData>
  <autoFilter ref="A1:AG126"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N10" activeCellId="0" sqref="N10"/>
    </sheetView>
  </sheetViews>
  <sheetFormatPr defaultColWidth="10.66796875" defaultRowHeight="15.75" zeroHeight="false" outlineLevelRow="0" outlineLevelCol="0"/>
  <cols>
    <col collapsed="false" customWidth="true" hidden="false" outlineLevel="0" max="1" min="1" style="1" width="13"/>
    <col collapsed="false" customWidth="true" hidden="false" outlineLevel="0" max="2" min="2" style="1" width="33"/>
    <col collapsed="false" customWidth="true" hidden="false" outlineLevel="0" max="3" min="3" style="1" width="46"/>
    <col collapsed="false" customWidth="true" hidden="false" outlineLevel="0" max="4" min="4" style="1" width="9"/>
    <col collapsed="false" customWidth="true" hidden="false" outlineLevel="0" max="5" min="5" style="1" width="19"/>
    <col collapsed="false" customWidth="true" hidden="false" outlineLevel="0" max="6" min="6" style="1" width="17"/>
    <col collapsed="false" customWidth="true" hidden="false" outlineLevel="0" max="7" min="7" style="1" width="18"/>
    <col collapsed="false" customWidth="true" hidden="false" outlineLevel="0" max="8" min="8" style="1" width="33"/>
    <col collapsed="false" customWidth="true" hidden="false" outlineLevel="0" max="9" min="9" style="1" width="12"/>
    <col collapsed="false" customWidth="true" hidden="false" outlineLevel="0" max="10" min="10" style="1" width="20"/>
    <col collapsed="false" customWidth="true" hidden="false" outlineLevel="0" max="11" min="11" style="1" width="18"/>
    <col collapsed="false" customWidth="true" hidden="false" outlineLevel="0" max="12" min="12" style="1" width="39"/>
    <col collapsed="false" customWidth="true" hidden="false" outlineLevel="0" max="13" min="13" style="1" width="18"/>
    <col collapsed="false" customWidth="true" hidden="false" outlineLevel="0" max="15" min="14" style="1" width="26"/>
    <col collapsed="false" customWidth="true" hidden="false" outlineLevel="0" max="16" min="16" style="1" width="14"/>
  </cols>
  <sheetData>
    <row r="1" customFormat="false" ht="31.5" hidden="false" customHeight="true" outlineLevel="0" collapsed="false">
      <c r="A1" s="2" t="s">
        <v>0</v>
      </c>
      <c r="B1" s="2" t="s">
        <v>668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669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670</v>
      </c>
      <c r="M1" s="2" t="s">
        <v>671</v>
      </c>
      <c r="N1" s="2" t="s">
        <v>672</v>
      </c>
      <c r="O1" s="2" t="s">
        <v>673</v>
      </c>
      <c r="P1" s="2" t="s">
        <v>674</v>
      </c>
    </row>
    <row r="2" customFormat="false" ht="15.75" hidden="false" customHeight="true" outlineLevel="0" collapsed="false">
      <c r="A2" s="3" t="s">
        <v>18</v>
      </c>
      <c r="B2" s="3" t="s">
        <v>19</v>
      </c>
      <c r="C2" s="3" t="s">
        <v>20</v>
      </c>
      <c r="D2" s="3" t="s">
        <v>21</v>
      </c>
      <c r="E2" s="3" t="s">
        <v>22</v>
      </c>
      <c r="F2" s="3" t="s">
        <v>23</v>
      </c>
      <c r="G2" s="4" t="n">
        <v>48</v>
      </c>
      <c r="H2" s="3" t="s">
        <v>24</v>
      </c>
      <c r="I2" s="3"/>
      <c r="J2" s="3" t="s">
        <v>26</v>
      </c>
      <c r="K2" s="3"/>
      <c r="L2" s="3"/>
      <c r="M2" s="3"/>
      <c r="N2" s="6" t="n">
        <v>0</v>
      </c>
      <c r="O2" s="6" t="n">
        <v>0</v>
      </c>
      <c r="P2" s="3"/>
    </row>
    <row r="3" customFormat="false" ht="15.75" hidden="false" customHeight="true" outlineLevel="0" collapsed="false">
      <c r="A3" s="7" t="s">
        <v>28</v>
      </c>
      <c r="B3" s="7" t="s">
        <v>29</v>
      </c>
      <c r="C3" s="7" t="s">
        <v>30</v>
      </c>
      <c r="D3" s="7" t="s">
        <v>31</v>
      </c>
      <c r="E3" s="7" t="s">
        <v>22</v>
      </c>
      <c r="F3" s="7" t="s">
        <v>32</v>
      </c>
      <c r="G3" s="8" t="n">
        <v>48</v>
      </c>
      <c r="H3" s="7" t="s">
        <v>33</v>
      </c>
      <c r="I3" s="7"/>
      <c r="J3" s="7" t="s">
        <v>34</v>
      </c>
      <c r="K3" s="7" t="s">
        <v>35</v>
      </c>
      <c r="L3" s="7" t="s">
        <v>675</v>
      </c>
      <c r="M3" s="7" t="s">
        <v>676</v>
      </c>
      <c r="N3" s="10" t="n">
        <v>-749.98</v>
      </c>
      <c r="O3" s="10" t="n">
        <v>0</v>
      </c>
      <c r="P3" s="7"/>
    </row>
    <row r="4" customFormat="false" ht="15.75" hidden="false" customHeight="true" outlineLevel="0" collapsed="false">
      <c r="A4" s="3" t="s">
        <v>36</v>
      </c>
      <c r="B4" s="3" t="s">
        <v>29</v>
      </c>
      <c r="C4" s="3" t="s">
        <v>37</v>
      </c>
      <c r="D4" s="3" t="s">
        <v>38</v>
      </c>
      <c r="E4" s="3" t="s">
        <v>39</v>
      </c>
      <c r="F4" s="3" t="s">
        <v>23</v>
      </c>
      <c r="G4" s="4" t="n">
        <v>48</v>
      </c>
      <c r="H4" s="3" t="s">
        <v>40</v>
      </c>
      <c r="I4" s="3" t="s">
        <v>41</v>
      </c>
      <c r="J4" s="3" t="s">
        <v>42</v>
      </c>
      <c r="K4" s="3"/>
      <c r="L4" s="3" t="s">
        <v>677</v>
      </c>
      <c r="M4" s="3" t="s">
        <v>678</v>
      </c>
      <c r="N4" s="6" t="n">
        <v>771.01</v>
      </c>
      <c r="O4" s="6" t="n">
        <v>771.01</v>
      </c>
      <c r="P4" s="3" t="s">
        <v>679</v>
      </c>
    </row>
    <row r="5" customFormat="false" ht="15.75" hidden="false" customHeight="true" outlineLevel="0" collapsed="false">
      <c r="A5" s="7" t="s">
        <v>43</v>
      </c>
      <c r="B5" s="7" t="s">
        <v>29</v>
      </c>
      <c r="C5" s="7" t="s">
        <v>44</v>
      </c>
      <c r="D5" s="7" t="s">
        <v>45</v>
      </c>
      <c r="E5" s="7" t="s">
        <v>46</v>
      </c>
      <c r="F5" s="7" t="s">
        <v>32</v>
      </c>
      <c r="G5" s="8" t="n">
        <v>48</v>
      </c>
      <c r="H5" s="7" t="s">
        <v>47</v>
      </c>
      <c r="I5" s="7"/>
      <c r="J5" s="7" t="s">
        <v>48</v>
      </c>
      <c r="K5" s="7" t="s">
        <v>49</v>
      </c>
      <c r="L5" s="7" t="s">
        <v>680</v>
      </c>
      <c r="M5" s="7" t="s">
        <v>681</v>
      </c>
      <c r="N5" s="10" t="n">
        <v>215.18</v>
      </c>
      <c r="O5" s="10" t="n">
        <v>215.18</v>
      </c>
      <c r="P5" s="7" t="s">
        <v>682</v>
      </c>
    </row>
    <row r="6" customFormat="false" ht="15.75" hidden="false" customHeight="true" outlineLevel="0" collapsed="false">
      <c r="A6" s="3" t="s">
        <v>51</v>
      </c>
      <c r="B6" s="3" t="s">
        <v>29</v>
      </c>
      <c r="C6" s="3" t="s">
        <v>52</v>
      </c>
      <c r="D6" s="3" t="s">
        <v>53</v>
      </c>
      <c r="E6" s="3" t="s">
        <v>54</v>
      </c>
      <c r="F6" s="3" t="s">
        <v>23</v>
      </c>
      <c r="G6" s="4" t="n">
        <v>0</v>
      </c>
      <c r="H6" s="3" t="s">
        <v>55</v>
      </c>
      <c r="I6" s="3"/>
      <c r="J6" s="3" t="s">
        <v>56</v>
      </c>
      <c r="K6" s="3" t="s">
        <v>57</v>
      </c>
      <c r="L6" s="3" t="s">
        <v>683</v>
      </c>
      <c r="M6" s="3" t="s">
        <v>684</v>
      </c>
      <c r="N6" s="6" t="n">
        <v>69.9</v>
      </c>
      <c r="O6" s="6" t="n">
        <v>0</v>
      </c>
      <c r="P6" s="3"/>
    </row>
    <row r="7" customFormat="false" ht="15.75" hidden="false" customHeight="true" outlineLevel="0" collapsed="false">
      <c r="A7" s="7" t="s">
        <v>58</v>
      </c>
      <c r="B7" s="7" t="s">
        <v>29</v>
      </c>
      <c r="C7" s="7" t="s">
        <v>59</v>
      </c>
      <c r="D7" s="7" t="s">
        <v>60</v>
      </c>
      <c r="E7" s="7" t="s">
        <v>61</v>
      </c>
      <c r="F7" s="7" t="s">
        <v>32</v>
      </c>
      <c r="G7" s="8" t="n">
        <v>48</v>
      </c>
      <c r="H7" s="7" t="s">
        <v>62</v>
      </c>
      <c r="I7" s="7" t="s">
        <v>63</v>
      </c>
      <c r="J7" s="7" t="s">
        <v>64</v>
      </c>
      <c r="K7" s="7"/>
      <c r="L7" s="7"/>
      <c r="M7" s="7"/>
      <c r="N7" s="10" t="n">
        <v>0</v>
      </c>
      <c r="O7" s="10" t="n">
        <v>0</v>
      </c>
      <c r="P7" s="7"/>
    </row>
    <row r="8" customFormat="false" ht="15.75" hidden="false" customHeight="true" outlineLevel="0" collapsed="false">
      <c r="A8" s="3" t="s">
        <v>65</v>
      </c>
      <c r="B8" s="3" t="s">
        <v>29</v>
      </c>
      <c r="C8" s="3" t="s">
        <v>66</v>
      </c>
      <c r="D8" s="3" t="s">
        <v>67</v>
      </c>
      <c r="E8" s="3" t="s">
        <v>68</v>
      </c>
      <c r="F8" s="3" t="s">
        <v>32</v>
      </c>
      <c r="G8" s="4" t="n">
        <v>36</v>
      </c>
      <c r="H8" s="3" t="s">
        <v>69</v>
      </c>
      <c r="I8" s="3"/>
      <c r="J8" s="3" t="s">
        <v>70</v>
      </c>
      <c r="K8" s="3"/>
      <c r="L8" s="3"/>
      <c r="M8" s="3"/>
      <c r="N8" s="6" t="n">
        <v>0</v>
      </c>
      <c r="O8" s="6" t="n">
        <v>0</v>
      </c>
      <c r="P8" s="3"/>
    </row>
    <row r="9" customFormat="false" ht="15.75" hidden="false" customHeight="true" outlineLevel="0" collapsed="false">
      <c r="A9" s="7" t="s">
        <v>72</v>
      </c>
      <c r="B9" s="7" t="s">
        <v>19</v>
      </c>
      <c r="C9" s="7" t="s">
        <v>73</v>
      </c>
      <c r="D9" s="7" t="s">
        <v>74</v>
      </c>
      <c r="E9" s="7" t="s">
        <v>46</v>
      </c>
      <c r="F9" s="7" t="s">
        <v>23</v>
      </c>
      <c r="G9" s="8" t="n">
        <v>48</v>
      </c>
      <c r="H9" s="7" t="s">
        <v>75</v>
      </c>
      <c r="I9" s="7"/>
      <c r="J9" s="7" t="s">
        <v>76</v>
      </c>
      <c r="K9" s="7" t="s">
        <v>77</v>
      </c>
      <c r="L9" s="7"/>
      <c r="M9" s="7"/>
      <c r="N9" s="10" t="n">
        <v>0</v>
      </c>
      <c r="O9" s="10" t="n">
        <v>0</v>
      </c>
      <c r="P9" s="7"/>
    </row>
    <row r="10" customFormat="false" ht="15.75" hidden="false" customHeight="true" outlineLevel="0" collapsed="false">
      <c r="A10" s="3" t="s">
        <v>78</v>
      </c>
      <c r="B10" s="3" t="s">
        <v>29</v>
      </c>
      <c r="C10" s="3" t="s">
        <v>79</v>
      </c>
      <c r="D10" s="3" t="s">
        <v>80</v>
      </c>
      <c r="E10" s="3" t="s">
        <v>22</v>
      </c>
      <c r="F10" s="3" t="s">
        <v>32</v>
      </c>
      <c r="G10" s="4" t="n">
        <v>48</v>
      </c>
      <c r="H10" s="3" t="s">
        <v>81</v>
      </c>
      <c r="I10" s="3"/>
      <c r="J10" s="3" t="s">
        <v>82</v>
      </c>
      <c r="K10" s="3" t="s">
        <v>83</v>
      </c>
      <c r="L10" s="3"/>
      <c r="M10" s="3"/>
      <c r="N10" s="6" t="n">
        <v>0</v>
      </c>
      <c r="O10" s="6" t="n">
        <v>0</v>
      </c>
      <c r="P10" s="3"/>
    </row>
    <row r="11" customFormat="false" ht="15.75" hidden="false" customHeight="true" outlineLevel="0" collapsed="false">
      <c r="A11" s="7" t="s">
        <v>84</v>
      </c>
      <c r="B11" s="7" t="s">
        <v>29</v>
      </c>
      <c r="C11" s="7" t="s">
        <v>85</v>
      </c>
      <c r="D11" s="7" t="s">
        <v>86</v>
      </c>
      <c r="E11" s="7" t="s">
        <v>87</v>
      </c>
      <c r="F11" s="7" t="s">
        <v>23</v>
      </c>
      <c r="G11" s="8" t="n">
        <v>48</v>
      </c>
      <c r="H11" s="7" t="s">
        <v>88</v>
      </c>
      <c r="I11" s="7"/>
      <c r="J11" s="7" t="s">
        <v>89</v>
      </c>
      <c r="K11" s="7" t="s">
        <v>90</v>
      </c>
      <c r="L11" s="7" t="s">
        <v>685</v>
      </c>
      <c r="M11" s="7" t="s">
        <v>686</v>
      </c>
      <c r="N11" s="10" t="n">
        <v>322.56</v>
      </c>
      <c r="O11" s="10" t="n">
        <v>0</v>
      </c>
      <c r="P11" s="7"/>
    </row>
    <row r="12" customFormat="false" ht="15.75" hidden="false" customHeight="true" outlineLevel="0" collapsed="false">
      <c r="A12" s="3" t="s">
        <v>91</v>
      </c>
      <c r="B12" s="3" t="s">
        <v>29</v>
      </c>
      <c r="C12" s="3" t="s">
        <v>92</v>
      </c>
      <c r="D12" s="3" t="s">
        <v>93</v>
      </c>
      <c r="E12" s="3" t="s">
        <v>87</v>
      </c>
      <c r="F12" s="3" t="s">
        <v>32</v>
      </c>
      <c r="G12" s="4" t="n">
        <v>36</v>
      </c>
      <c r="H12" s="3" t="s">
        <v>94</v>
      </c>
      <c r="I12" s="3"/>
      <c r="J12" s="3" t="s">
        <v>95</v>
      </c>
      <c r="K12" s="3" t="s">
        <v>96</v>
      </c>
      <c r="L12" s="3"/>
      <c r="M12" s="3"/>
      <c r="N12" s="6" t="n">
        <v>0</v>
      </c>
      <c r="O12" s="6" t="n">
        <v>0</v>
      </c>
      <c r="P12" s="3"/>
    </row>
    <row r="13" customFormat="false" ht="15.75" hidden="false" customHeight="true" outlineLevel="0" collapsed="false">
      <c r="A13" s="7" t="s">
        <v>97</v>
      </c>
      <c r="B13" s="7" t="s">
        <v>29</v>
      </c>
      <c r="C13" s="7" t="s">
        <v>98</v>
      </c>
      <c r="D13" s="7" t="s">
        <v>99</v>
      </c>
      <c r="E13" s="7" t="s">
        <v>54</v>
      </c>
      <c r="F13" s="7" t="s">
        <v>23</v>
      </c>
      <c r="G13" s="8" t="n">
        <v>48</v>
      </c>
      <c r="H13" s="7" t="s">
        <v>100</v>
      </c>
      <c r="I13" s="7"/>
      <c r="J13" s="7" t="s">
        <v>101</v>
      </c>
      <c r="K13" s="7"/>
      <c r="L13" s="7" t="s">
        <v>687</v>
      </c>
      <c r="M13" s="7" t="s">
        <v>688</v>
      </c>
      <c r="N13" s="10" t="n">
        <v>-113.44</v>
      </c>
      <c r="O13" s="10" t="n">
        <v>0</v>
      </c>
      <c r="P13" s="7"/>
    </row>
    <row r="14" customFormat="false" ht="15.75" hidden="false" customHeight="true" outlineLevel="0" collapsed="false">
      <c r="A14" s="3" t="s">
        <v>102</v>
      </c>
      <c r="B14" s="3" t="s">
        <v>29</v>
      </c>
      <c r="C14" s="3" t="s">
        <v>103</v>
      </c>
      <c r="D14" s="3" t="s">
        <v>99</v>
      </c>
      <c r="E14" s="3" t="s">
        <v>54</v>
      </c>
      <c r="F14" s="3" t="s">
        <v>23</v>
      </c>
      <c r="G14" s="4" t="n">
        <v>24</v>
      </c>
      <c r="H14" s="3" t="s">
        <v>104</v>
      </c>
      <c r="I14" s="3"/>
      <c r="J14" s="3" t="s">
        <v>105</v>
      </c>
      <c r="K14" s="3"/>
      <c r="L14" s="3"/>
      <c r="M14" s="3"/>
      <c r="N14" s="6" t="n">
        <v>0</v>
      </c>
      <c r="O14" s="6" t="n">
        <v>0</v>
      </c>
      <c r="P14" s="3"/>
    </row>
    <row r="15" customFormat="false" ht="15.75" hidden="false" customHeight="true" outlineLevel="0" collapsed="false">
      <c r="A15" s="7" t="s">
        <v>106</v>
      </c>
      <c r="B15" s="7" t="s">
        <v>29</v>
      </c>
      <c r="C15" s="7" t="s">
        <v>107</v>
      </c>
      <c r="D15" s="7" t="s">
        <v>45</v>
      </c>
      <c r="E15" s="7" t="s">
        <v>46</v>
      </c>
      <c r="F15" s="7" t="s">
        <v>32</v>
      </c>
      <c r="G15" s="8" t="n">
        <v>24</v>
      </c>
      <c r="H15" s="7" t="s">
        <v>108</v>
      </c>
      <c r="I15" s="7"/>
      <c r="J15" s="7" t="s">
        <v>109</v>
      </c>
      <c r="K15" s="7" t="s">
        <v>110</v>
      </c>
      <c r="L15" s="7"/>
      <c r="M15" s="7"/>
      <c r="N15" s="10" t="n">
        <v>0</v>
      </c>
      <c r="O15" s="10" t="n">
        <v>0</v>
      </c>
      <c r="P15" s="7"/>
    </row>
    <row r="16" customFormat="false" ht="15.75" hidden="false" customHeight="true" outlineLevel="0" collapsed="false">
      <c r="A16" s="3" t="s">
        <v>111</v>
      </c>
      <c r="B16" s="3" t="s">
        <v>19</v>
      </c>
      <c r="C16" s="3" t="s">
        <v>112</v>
      </c>
      <c r="D16" s="3" t="s">
        <v>113</v>
      </c>
      <c r="E16" s="3" t="s">
        <v>61</v>
      </c>
      <c r="F16" s="3" t="s">
        <v>32</v>
      </c>
      <c r="G16" s="4" t="n">
        <v>24</v>
      </c>
      <c r="H16" s="3" t="s">
        <v>114</v>
      </c>
      <c r="I16" s="3"/>
      <c r="J16" s="3" t="s">
        <v>115</v>
      </c>
      <c r="K16" s="3"/>
      <c r="L16" s="3"/>
      <c r="M16" s="3"/>
      <c r="N16" s="6" t="n">
        <v>0</v>
      </c>
      <c r="O16" s="6" t="n">
        <v>0</v>
      </c>
      <c r="P16" s="3"/>
    </row>
    <row r="17" customFormat="false" ht="15.75" hidden="false" customHeight="true" outlineLevel="0" collapsed="false">
      <c r="A17" s="7" t="s">
        <v>116</v>
      </c>
      <c r="B17" s="7" t="s">
        <v>29</v>
      </c>
      <c r="C17" s="7" t="s">
        <v>117</v>
      </c>
      <c r="D17" s="7" t="s">
        <v>80</v>
      </c>
      <c r="E17" s="7" t="s">
        <v>22</v>
      </c>
      <c r="F17" s="7" t="s">
        <v>32</v>
      </c>
      <c r="G17" s="8" t="n">
        <v>48</v>
      </c>
      <c r="H17" s="7" t="s">
        <v>118</v>
      </c>
      <c r="I17" s="7"/>
      <c r="J17" s="7" t="s">
        <v>119</v>
      </c>
      <c r="K17" s="7"/>
      <c r="L17" s="7"/>
      <c r="M17" s="7"/>
      <c r="N17" s="10" t="n">
        <v>0</v>
      </c>
      <c r="O17" s="10" t="n">
        <v>0</v>
      </c>
      <c r="P17" s="7"/>
    </row>
    <row r="18" customFormat="false" ht="15.75" hidden="false" customHeight="true" outlineLevel="0" collapsed="false">
      <c r="A18" s="3" t="s">
        <v>120</v>
      </c>
      <c r="B18" s="3" t="s">
        <v>29</v>
      </c>
      <c r="C18" s="3" t="s">
        <v>121</v>
      </c>
      <c r="D18" s="3" t="s">
        <v>122</v>
      </c>
      <c r="E18" s="3" t="s">
        <v>54</v>
      </c>
      <c r="F18" s="3" t="s">
        <v>32</v>
      </c>
      <c r="G18" s="4" t="n">
        <v>24</v>
      </c>
      <c r="H18" s="3" t="s">
        <v>123</v>
      </c>
      <c r="I18" s="3"/>
      <c r="J18" s="3" t="s">
        <v>124</v>
      </c>
      <c r="K18" s="3" t="s">
        <v>56</v>
      </c>
      <c r="L18" s="3"/>
      <c r="M18" s="3"/>
      <c r="N18" s="6" t="n">
        <v>0</v>
      </c>
      <c r="O18" s="6" t="n">
        <v>0</v>
      </c>
      <c r="P18" s="3"/>
    </row>
    <row r="19" customFormat="false" ht="15.75" hidden="false" customHeight="true" outlineLevel="0" collapsed="false">
      <c r="A19" s="7" t="s">
        <v>125</v>
      </c>
      <c r="B19" s="7" t="s">
        <v>29</v>
      </c>
      <c r="C19" s="7" t="s">
        <v>126</v>
      </c>
      <c r="D19" s="7" t="s">
        <v>122</v>
      </c>
      <c r="E19" s="7" t="s">
        <v>54</v>
      </c>
      <c r="F19" s="7" t="s">
        <v>32</v>
      </c>
      <c r="G19" s="8" t="n">
        <v>48</v>
      </c>
      <c r="H19" s="7" t="s">
        <v>127</v>
      </c>
      <c r="I19" s="7"/>
      <c r="J19" s="7" t="s">
        <v>128</v>
      </c>
      <c r="K19" s="7" t="s">
        <v>129</v>
      </c>
      <c r="L19" s="7" t="s">
        <v>689</v>
      </c>
      <c r="M19" s="7" t="s">
        <v>690</v>
      </c>
      <c r="N19" s="10" t="n">
        <v>502.88</v>
      </c>
      <c r="O19" s="10" t="n">
        <v>0</v>
      </c>
      <c r="P19" s="7"/>
    </row>
    <row r="20" customFormat="false" ht="15.75" hidden="false" customHeight="true" outlineLevel="0" collapsed="false">
      <c r="A20" s="3" t="s">
        <v>130</v>
      </c>
      <c r="B20" s="3" t="s">
        <v>29</v>
      </c>
      <c r="C20" s="3" t="s">
        <v>131</v>
      </c>
      <c r="D20" s="3" t="s">
        <v>132</v>
      </c>
      <c r="E20" s="3" t="s">
        <v>46</v>
      </c>
      <c r="F20" s="3" t="s">
        <v>23</v>
      </c>
      <c r="G20" s="4" t="n">
        <v>48</v>
      </c>
      <c r="H20" s="3" t="s">
        <v>133</v>
      </c>
      <c r="I20" s="3"/>
      <c r="J20" s="3" t="s">
        <v>134</v>
      </c>
      <c r="K20" s="3" t="s">
        <v>135</v>
      </c>
      <c r="L20" s="3" t="s">
        <v>691</v>
      </c>
      <c r="M20" s="3" t="s">
        <v>692</v>
      </c>
      <c r="N20" s="6" t="n">
        <v>-212.54</v>
      </c>
      <c r="O20" s="6" t="n">
        <v>0</v>
      </c>
      <c r="P20" s="3"/>
    </row>
    <row r="21" customFormat="false" ht="15.75" hidden="false" customHeight="true" outlineLevel="0" collapsed="false">
      <c r="A21" s="7" t="s">
        <v>136</v>
      </c>
      <c r="B21" s="7" t="s">
        <v>29</v>
      </c>
      <c r="C21" s="7" t="s">
        <v>137</v>
      </c>
      <c r="D21" s="7" t="s">
        <v>93</v>
      </c>
      <c r="E21" s="7" t="s">
        <v>87</v>
      </c>
      <c r="F21" s="7" t="s">
        <v>23</v>
      </c>
      <c r="G21" s="8" t="n">
        <v>36</v>
      </c>
      <c r="H21" s="7" t="s">
        <v>138</v>
      </c>
      <c r="I21" s="7"/>
      <c r="J21" s="7" t="s">
        <v>139</v>
      </c>
      <c r="K21" s="7" t="s">
        <v>140</v>
      </c>
      <c r="L21" s="7"/>
      <c r="M21" s="7"/>
      <c r="N21" s="10" t="n">
        <v>0</v>
      </c>
      <c r="O21" s="10" t="n">
        <v>0</v>
      </c>
      <c r="P21" s="7"/>
    </row>
    <row r="22" customFormat="false" ht="15.75" hidden="false" customHeight="true" outlineLevel="0" collapsed="false">
      <c r="A22" s="3" t="s">
        <v>141</v>
      </c>
      <c r="B22" s="3" t="s">
        <v>29</v>
      </c>
      <c r="C22" s="3" t="s">
        <v>142</v>
      </c>
      <c r="D22" s="3" t="s">
        <v>143</v>
      </c>
      <c r="E22" s="3" t="s">
        <v>68</v>
      </c>
      <c r="F22" s="3" t="s">
        <v>32</v>
      </c>
      <c r="G22" s="4" t="n">
        <v>48</v>
      </c>
      <c r="H22" s="3" t="s">
        <v>144</v>
      </c>
      <c r="I22" s="3"/>
      <c r="J22" s="3" t="s">
        <v>145</v>
      </c>
      <c r="K22" s="3"/>
      <c r="L22" s="3"/>
      <c r="M22" s="3"/>
      <c r="N22" s="6" t="n">
        <v>0</v>
      </c>
      <c r="O22" s="6" t="n">
        <v>0</v>
      </c>
      <c r="P22" s="3"/>
    </row>
    <row r="23" customFormat="false" ht="15.75" hidden="false" customHeight="true" outlineLevel="0" collapsed="false">
      <c r="A23" s="7" t="s">
        <v>146</v>
      </c>
      <c r="B23" s="7" t="s">
        <v>19</v>
      </c>
      <c r="C23" s="7" t="s">
        <v>147</v>
      </c>
      <c r="D23" s="7" t="s">
        <v>60</v>
      </c>
      <c r="E23" s="7" t="s">
        <v>61</v>
      </c>
      <c r="F23" s="7" t="s">
        <v>32</v>
      </c>
      <c r="G23" s="8" t="n">
        <v>48</v>
      </c>
      <c r="H23" s="7" t="s">
        <v>148</v>
      </c>
      <c r="I23" s="7" t="s">
        <v>149</v>
      </c>
      <c r="J23" s="7" t="s">
        <v>150</v>
      </c>
      <c r="K23" s="7" t="s">
        <v>151</v>
      </c>
      <c r="L23" s="7"/>
      <c r="M23" s="7"/>
      <c r="N23" s="10" t="n">
        <v>0</v>
      </c>
      <c r="O23" s="10" t="n">
        <v>0</v>
      </c>
      <c r="P23" s="7"/>
    </row>
    <row r="24" customFormat="false" ht="15.75" hidden="false" customHeight="true" outlineLevel="0" collapsed="false">
      <c r="A24" s="3" t="s">
        <v>152</v>
      </c>
      <c r="B24" s="3" t="s">
        <v>29</v>
      </c>
      <c r="C24" s="3" t="s">
        <v>153</v>
      </c>
      <c r="D24" s="3" t="s">
        <v>53</v>
      </c>
      <c r="E24" s="3" t="s">
        <v>54</v>
      </c>
      <c r="F24" s="3" t="s">
        <v>32</v>
      </c>
      <c r="G24" s="4" t="n">
        <v>48</v>
      </c>
      <c r="H24" s="3" t="s">
        <v>154</v>
      </c>
      <c r="I24" s="3"/>
      <c r="J24" s="3" t="s">
        <v>155</v>
      </c>
      <c r="K24" s="3" t="s">
        <v>156</v>
      </c>
      <c r="L24" s="3"/>
      <c r="M24" s="3"/>
      <c r="N24" s="6" t="n">
        <v>0</v>
      </c>
      <c r="O24" s="6" t="n">
        <v>0</v>
      </c>
      <c r="P24" s="3"/>
    </row>
    <row r="25" customFormat="false" ht="15.75" hidden="false" customHeight="true" outlineLevel="0" collapsed="false">
      <c r="A25" s="7" t="s">
        <v>157</v>
      </c>
      <c r="B25" s="7" t="s">
        <v>29</v>
      </c>
      <c r="C25" s="7" t="s">
        <v>158</v>
      </c>
      <c r="D25" s="7" t="s">
        <v>31</v>
      </c>
      <c r="E25" s="7" t="s">
        <v>22</v>
      </c>
      <c r="F25" s="7" t="s">
        <v>23</v>
      </c>
      <c r="G25" s="8" t="n">
        <v>24</v>
      </c>
      <c r="H25" s="7" t="s">
        <v>159</v>
      </c>
      <c r="I25" s="7"/>
      <c r="J25" s="7" t="s">
        <v>160</v>
      </c>
      <c r="K25" s="7"/>
      <c r="L25" s="7" t="s">
        <v>693</v>
      </c>
      <c r="M25" s="7" t="s">
        <v>683</v>
      </c>
      <c r="N25" s="10" t="n">
        <v>-247.22</v>
      </c>
      <c r="O25" s="10" t="n">
        <v>0</v>
      </c>
      <c r="P25" s="7"/>
    </row>
    <row r="26" customFormat="false" ht="15.75" hidden="false" customHeight="true" outlineLevel="0" collapsed="false">
      <c r="A26" s="3" t="s">
        <v>161</v>
      </c>
      <c r="B26" s="3" t="s">
        <v>29</v>
      </c>
      <c r="C26" s="3" t="s">
        <v>162</v>
      </c>
      <c r="D26" s="3" t="s">
        <v>99</v>
      </c>
      <c r="E26" s="3" t="s">
        <v>54</v>
      </c>
      <c r="F26" s="3" t="s">
        <v>23</v>
      </c>
      <c r="G26" s="4" t="n">
        <v>48</v>
      </c>
      <c r="H26" s="3" t="s">
        <v>163</v>
      </c>
      <c r="I26" s="3"/>
      <c r="J26" s="3" t="s">
        <v>164</v>
      </c>
      <c r="K26" s="3"/>
      <c r="L26" s="3" t="s">
        <v>694</v>
      </c>
      <c r="M26" s="3" t="s">
        <v>695</v>
      </c>
      <c r="N26" s="6" t="n">
        <v>-146.86</v>
      </c>
      <c r="O26" s="6" t="n">
        <v>0</v>
      </c>
      <c r="P26" s="3"/>
    </row>
    <row r="27" customFormat="false" ht="15.75" hidden="false" customHeight="true" outlineLevel="0" collapsed="false">
      <c r="A27" s="7" t="s">
        <v>165</v>
      </c>
      <c r="B27" s="7" t="s">
        <v>29</v>
      </c>
      <c r="C27" s="7" t="s">
        <v>166</v>
      </c>
      <c r="D27" s="7" t="s">
        <v>31</v>
      </c>
      <c r="E27" s="7" t="s">
        <v>22</v>
      </c>
      <c r="F27" s="7" t="s">
        <v>32</v>
      </c>
      <c r="G27" s="8" t="n">
        <v>48</v>
      </c>
      <c r="H27" s="7" t="s">
        <v>167</v>
      </c>
      <c r="I27" s="7" t="s">
        <v>168</v>
      </c>
      <c r="J27" s="7" t="s">
        <v>169</v>
      </c>
      <c r="K27" s="7" t="s">
        <v>170</v>
      </c>
      <c r="L27" s="7" t="s">
        <v>696</v>
      </c>
      <c r="M27" s="7" t="s">
        <v>697</v>
      </c>
      <c r="N27" s="10" t="n">
        <v>-0.13</v>
      </c>
      <c r="O27" s="10" t="n">
        <v>0</v>
      </c>
      <c r="P27" s="7"/>
    </row>
    <row r="28" customFormat="false" ht="15.75" hidden="false" customHeight="true" outlineLevel="0" collapsed="false">
      <c r="A28" s="3" t="s">
        <v>171</v>
      </c>
      <c r="B28" s="3" t="s">
        <v>29</v>
      </c>
      <c r="C28" s="3" t="s">
        <v>172</v>
      </c>
      <c r="D28" s="3" t="s">
        <v>173</v>
      </c>
      <c r="E28" s="3" t="s">
        <v>68</v>
      </c>
      <c r="F28" s="3" t="s">
        <v>23</v>
      </c>
      <c r="G28" s="4" t="n">
        <v>24</v>
      </c>
      <c r="H28" s="3" t="s">
        <v>174</v>
      </c>
      <c r="I28" s="3"/>
      <c r="J28" s="3" t="s">
        <v>175</v>
      </c>
      <c r="K28" s="3" t="s">
        <v>176</v>
      </c>
      <c r="L28" s="3"/>
      <c r="M28" s="3"/>
      <c r="N28" s="6" t="n">
        <v>0</v>
      </c>
      <c r="O28" s="6" t="n">
        <v>0</v>
      </c>
      <c r="P28" s="3"/>
    </row>
    <row r="29" customFormat="false" ht="15.75" hidden="false" customHeight="true" outlineLevel="0" collapsed="false">
      <c r="A29" s="7" t="s">
        <v>177</v>
      </c>
      <c r="B29" s="7" t="s">
        <v>29</v>
      </c>
      <c r="C29" s="7" t="s">
        <v>178</v>
      </c>
      <c r="D29" s="7" t="s">
        <v>179</v>
      </c>
      <c r="E29" s="7" t="s">
        <v>39</v>
      </c>
      <c r="F29" s="7" t="s">
        <v>32</v>
      </c>
      <c r="G29" s="8" t="n">
        <v>36</v>
      </c>
      <c r="H29" s="7" t="s">
        <v>180</v>
      </c>
      <c r="I29" s="7"/>
      <c r="J29" s="7" t="s">
        <v>181</v>
      </c>
      <c r="K29" s="7" t="s">
        <v>182</v>
      </c>
      <c r="L29" s="7" t="s">
        <v>698</v>
      </c>
      <c r="M29" s="7" t="s">
        <v>699</v>
      </c>
      <c r="N29" s="10" t="n">
        <v>-171.98</v>
      </c>
      <c r="O29" s="10" t="n">
        <v>0</v>
      </c>
      <c r="P29" s="7"/>
    </row>
    <row r="30" customFormat="false" ht="15.75" hidden="false" customHeight="true" outlineLevel="0" collapsed="false">
      <c r="A30" s="3" t="s">
        <v>183</v>
      </c>
      <c r="B30" s="3" t="s">
        <v>29</v>
      </c>
      <c r="C30" s="3" t="s">
        <v>184</v>
      </c>
      <c r="D30" s="3" t="s">
        <v>185</v>
      </c>
      <c r="E30" s="3" t="s">
        <v>61</v>
      </c>
      <c r="F30" s="3" t="s">
        <v>23</v>
      </c>
      <c r="G30" s="4" t="n">
        <v>24</v>
      </c>
      <c r="H30" s="3" t="s">
        <v>186</v>
      </c>
      <c r="I30" s="3"/>
      <c r="J30" s="3" t="s">
        <v>187</v>
      </c>
      <c r="K30" s="3"/>
      <c r="L30" s="3"/>
      <c r="M30" s="3"/>
      <c r="N30" s="6" t="n">
        <v>0</v>
      </c>
      <c r="O30" s="6" t="n">
        <v>0</v>
      </c>
      <c r="P30" s="3"/>
    </row>
    <row r="31" customFormat="false" ht="15.75" hidden="false" customHeight="true" outlineLevel="0" collapsed="false">
      <c r="A31" s="7" t="s">
        <v>188</v>
      </c>
      <c r="B31" s="7" t="s">
        <v>29</v>
      </c>
      <c r="C31" s="7" t="s">
        <v>189</v>
      </c>
      <c r="D31" s="7" t="s">
        <v>53</v>
      </c>
      <c r="E31" s="7" t="s">
        <v>54</v>
      </c>
      <c r="F31" s="7" t="s">
        <v>23</v>
      </c>
      <c r="G31" s="8" t="n">
        <v>24</v>
      </c>
      <c r="H31" s="7" t="s">
        <v>190</v>
      </c>
      <c r="I31" s="7"/>
      <c r="J31" s="7" t="s">
        <v>191</v>
      </c>
      <c r="K31" s="7" t="s">
        <v>192</v>
      </c>
      <c r="L31" s="7"/>
      <c r="M31" s="7"/>
      <c r="N31" s="10" t="n">
        <v>0</v>
      </c>
      <c r="O31" s="10" t="n">
        <v>0</v>
      </c>
      <c r="P31" s="7"/>
    </row>
    <row r="32" customFormat="false" ht="15.75" hidden="false" customHeight="true" outlineLevel="0" collapsed="false">
      <c r="A32" s="3" t="s">
        <v>193</v>
      </c>
      <c r="B32" s="3" t="s">
        <v>29</v>
      </c>
      <c r="C32" s="3" t="s">
        <v>194</v>
      </c>
      <c r="D32" s="3" t="s">
        <v>195</v>
      </c>
      <c r="E32" s="3" t="s">
        <v>39</v>
      </c>
      <c r="F32" s="3" t="s">
        <v>32</v>
      </c>
      <c r="G32" s="4" t="n">
        <v>0</v>
      </c>
      <c r="H32" s="3" t="s">
        <v>196</v>
      </c>
      <c r="I32" s="3"/>
      <c r="J32" s="3" t="s">
        <v>197</v>
      </c>
      <c r="K32" s="3" t="s">
        <v>198</v>
      </c>
      <c r="L32" s="3" t="s">
        <v>700</v>
      </c>
      <c r="M32" s="3" t="s">
        <v>701</v>
      </c>
      <c r="N32" s="6" t="n">
        <v>786.15</v>
      </c>
      <c r="O32" s="6" t="n">
        <v>786.15</v>
      </c>
      <c r="P32" s="3" t="s">
        <v>702</v>
      </c>
    </row>
    <row r="33" customFormat="false" ht="15.75" hidden="false" customHeight="true" outlineLevel="0" collapsed="false">
      <c r="A33" s="7" t="s">
        <v>199</v>
      </c>
      <c r="B33" s="7" t="s">
        <v>19</v>
      </c>
      <c r="C33" s="7" t="s">
        <v>200</v>
      </c>
      <c r="D33" s="7" t="s">
        <v>201</v>
      </c>
      <c r="E33" s="7" t="s">
        <v>46</v>
      </c>
      <c r="F33" s="7" t="s">
        <v>32</v>
      </c>
      <c r="G33" s="8" t="n">
        <v>0</v>
      </c>
      <c r="H33" s="7" t="s">
        <v>202</v>
      </c>
      <c r="I33" s="7"/>
      <c r="J33" s="7" t="s">
        <v>203</v>
      </c>
      <c r="K33" s="7"/>
      <c r="L33" s="7" t="s">
        <v>703</v>
      </c>
      <c r="M33" s="7" t="s">
        <v>704</v>
      </c>
      <c r="N33" s="10" t="n">
        <v>-48.63</v>
      </c>
      <c r="O33" s="10" t="n">
        <v>0</v>
      </c>
      <c r="P33" s="7"/>
    </row>
    <row r="34" customFormat="false" ht="15.75" hidden="false" customHeight="true" outlineLevel="0" collapsed="false">
      <c r="A34" s="3" t="s">
        <v>204</v>
      </c>
      <c r="B34" s="3" t="s">
        <v>29</v>
      </c>
      <c r="C34" s="3" t="s">
        <v>205</v>
      </c>
      <c r="D34" s="3" t="s">
        <v>206</v>
      </c>
      <c r="E34" s="3" t="s">
        <v>54</v>
      </c>
      <c r="F34" s="3" t="s">
        <v>23</v>
      </c>
      <c r="G34" s="4" t="n">
        <v>48</v>
      </c>
      <c r="H34" s="3" t="s">
        <v>207</v>
      </c>
      <c r="I34" s="3"/>
      <c r="J34" s="3" t="s">
        <v>208</v>
      </c>
      <c r="K34" s="3"/>
      <c r="L34" s="3" t="s">
        <v>695</v>
      </c>
      <c r="M34" s="3" t="s">
        <v>705</v>
      </c>
      <c r="N34" s="6" t="n">
        <v>-664.5</v>
      </c>
      <c r="O34" s="6" t="n">
        <v>0</v>
      </c>
      <c r="P34" s="3"/>
    </row>
    <row r="35" customFormat="false" ht="15.75" hidden="false" customHeight="true" outlineLevel="0" collapsed="false">
      <c r="A35" s="7" t="s">
        <v>209</v>
      </c>
      <c r="B35" s="7" t="s">
        <v>29</v>
      </c>
      <c r="C35" s="7" t="s">
        <v>210</v>
      </c>
      <c r="D35" s="7" t="s">
        <v>60</v>
      </c>
      <c r="E35" s="7" t="s">
        <v>61</v>
      </c>
      <c r="F35" s="7" t="s">
        <v>23</v>
      </c>
      <c r="G35" s="8" t="n">
        <v>48</v>
      </c>
      <c r="H35" s="7" t="s">
        <v>211</v>
      </c>
      <c r="I35" s="7"/>
      <c r="J35" s="7" t="s">
        <v>212</v>
      </c>
      <c r="K35" s="7"/>
      <c r="L35" s="7" t="s">
        <v>706</v>
      </c>
      <c r="M35" s="7" t="s">
        <v>707</v>
      </c>
      <c r="N35" s="10" t="n">
        <v>798.27</v>
      </c>
      <c r="O35" s="10" t="n">
        <v>798.27</v>
      </c>
      <c r="P35" s="7" t="s">
        <v>708</v>
      </c>
    </row>
    <row r="36" customFormat="false" ht="15.75" hidden="false" customHeight="true" outlineLevel="0" collapsed="false">
      <c r="A36" s="3" t="s">
        <v>213</v>
      </c>
      <c r="B36" s="3" t="s">
        <v>29</v>
      </c>
      <c r="C36" s="3" t="s">
        <v>214</v>
      </c>
      <c r="D36" s="3" t="s">
        <v>38</v>
      </c>
      <c r="E36" s="3" t="s">
        <v>39</v>
      </c>
      <c r="F36" s="3" t="s">
        <v>32</v>
      </c>
      <c r="G36" s="4" t="n">
        <v>48</v>
      </c>
      <c r="H36" s="3" t="s">
        <v>215</v>
      </c>
      <c r="I36" s="3"/>
      <c r="J36" s="3" t="s">
        <v>216</v>
      </c>
      <c r="K36" s="3"/>
      <c r="L36" s="3"/>
      <c r="M36" s="3"/>
      <c r="N36" s="6" t="n">
        <v>0</v>
      </c>
      <c r="O36" s="6" t="n">
        <v>0</v>
      </c>
      <c r="P36" s="3"/>
    </row>
    <row r="37" customFormat="false" ht="15.75" hidden="false" customHeight="true" outlineLevel="0" collapsed="false">
      <c r="A37" s="7" t="s">
        <v>217</v>
      </c>
      <c r="B37" s="7" t="s">
        <v>29</v>
      </c>
      <c r="C37" s="7" t="s">
        <v>218</v>
      </c>
      <c r="D37" s="7" t="s">
        <v>31</v>
      </c>
      <c r="E37" s="7" t="s">
        <v>22</v>
      </c>
      <c r="F37" s="7" t="s">
        <v>32</v>
      </c>
      <c r="G37" s="8" t="n">
        <v>36</v>
      </c>
      <c r="H37" s="7" t="s">
        <v>219</v>
      </c>
      <c r="I37" s="7"/>
      <c r="J37" s="7" t="s">
        <v>220</v>
      </c>
      <c r="K37" s="7" t="s">
        <v>221</v>
      </c>
      <c r="L37" s="7"/>
      <c r="M37" s="7"/>
      <c r="N37" s="10" t="n">
        <v>0</v>
      </c>
      <c r="O37" s="10" t="n">
        <v>0</v>
      </c>
      <c r="P37" s="7"/>
    </row>
    <row r="38" customFormat="false" ht="15.75" hidden="false" customHeight="true" outlineLevel="0" collapsed="false">
      <c r="A38" s="3" t="s">
        <v>222</v>
      </c>
      <c r="B38" s="3" t="s">
        <v>19</v>
      </c>
      <c r="C38" s="3" t="s">
        <v>223</v>
      </c>
      <c r="D38" s="3" t="s">
        <v>93</v>
      </c>
      <c r="E38" s="3" t="s">
        <v>87</v>
      </c>
      <c r="F38" s="3" t="s">
        <v>23</v>
      </c>
      <c r="G38" s="4" t="n">
        <v>0</v>
      </c>
      <c r="H38" s="3" t="s">
        <v>224</v>
      </c>
      <c r="I38" s="3"/>
      <c r="J38" s="3" t="s">
        <v>225</v>
      </c>
      <c r="K38" s="3" t="s">
        <v>226</v>
      </c>
      <c r="L38" s="3"/>
      <c r="M38" s="3"/>
      <c r="N38" s="6" t="n">
        <v>0</v>
      </c>
      <c r="O38" s="6" t="n">
        <v>0</v>
      </c>
      <c r="P38" s="3"/>
    </row>
    <row r="39" customFormat="false" ht="15.75" hidden="false" customHeight="true" outlineLevel="0" collapsed="false">
      <c r="A39" s="7" t="s">
        <v>227</v>
      </c>
      <c r="B39" s="7" t="s">
        <v>29</v>
      </c>
      <c r="C39" s="7" t="s">
        <v>228</v>
      </c>
      <c r="D39" s="7" t="s">
        <v>80</v>
      </c>
      <c r="E39" s="7" t="s">
        <v>22</v>
      </c>
      <c r="F39" s="7" t="s">
        <v>32</v>
      </c>
      <c r="G39" s="8" t="n">
        <v>48</v>
      </c>
      <c r="H39" s="7" t="s">
        <v>229</v>
      </c>
      <c r="I39" s="7" t="s">
        <v>230</v>
      </c>
      <c r="J39" s="7" t="s">
        <v>231</v>
      </c>
      <c r="K39" s="7"/>
      <c r="L39" s="7" t="s">
        <v>709</v>
      </c>
      <c r="M39" s="7" t="s">
        <v>710</v>
      </c>
      <c r="N39" s="10" t="n">
        <v>-141.66</v>
      </c>
      <c r="O39" s="10" t="n">
        <v>0</v>
      </c>
      <c r="P39" s="7"/>
    </row>
    <row r="40" customFormat="false" ht="15.75" hidden="false" customHeight="true" outlineLevel="0" collapsed="false">
      <c r="A40" s="3" t="s">
        <v>232</v>
      </c>
      <c r="B40" s="3" t="s">
        <v>29</v>
      </c>
      <c r="C40" s="3" t="s">
        <v>233</v>
      </c>
      <c r="D40" s="3" t="s">
        <v>53</v>
      </c>
      <c r="E40" s="3" t="s">
        <v>54</v>
      </c>
      <c r="F40" s="3" t="s">
        <v>23</v>
      </c>
      <c r="G40" s="4" t="n">
        <v>0</v>
      </c>
      <c r="H40" s="3" t="s">
        <v>234</v>
      </c>
      <c r="I40" s="3"/>
      <c r="J40" s="3" t="s">
        <v>235</v>
      </c>
      <c r="K40" s="3" t="s">
        <v>236</v>
      </c>
      <c r="L40" s="3" t="s">
        <v>711</v>
      </c>
      <c r="M40" s="3" t="s">
        <v>712</v>
      </c>
      <c r="N40" s="6" t="n">
        <v>-594.35</v>
      </c>
      <c r="O40" s="6" t="n">
        <v>0</v>
      </c>
      <c r="P40" s="3"/>
    </row>
    <row r="41" customFormat="false" ht="15.75" hidden="false" customHeight="true" outlineLevel="0" collapsed="false">
      <c r="A41" s="7" t="s">
        <v>237</v>
      </c>
      <c r="B41" s="7" t="s">
        <v>29</v>
      </c>
      <c r="C41" s="7" t="s">
        <v>238</v>
      </c>
      <c r="D41" s="7" t="s">
        <v>38</v>
      </c>
      <c r="E41" s="7" t="s">
        <v>39</v>
      </c>
      <c r="F41" s="7" t="s">
        <v>32</v>
      </c>
      <c r="G41" s="8" t="n">
        <v>48</v>
      </c>
      <c r="H41" s="7" t="s">
        <v>239</v>
      </c>
      <c r="I41" s="7"/>
      <c r="J41" s="7" t="s">
        <v>240</v>
      </c>
      <c r="K41" s="7"/>
      <c r="L41" s="7"/>
      <c r="M41" s="7"/>
      <c r="N41" s="10" t="n">
        <v>0</v>
      </c>
      <c r="O41" s="10" t="n">
        <v>0</v>
      </c>
      <c r="P41" s="7"/>
    </row>
    <row r="42" customFormat="false" ht="15.75" hidden="false" customHeight="true" outlineLevel="0" collapsed="false">
      <c r="A42" s="3" t="s">
        <v>241</v>
      </c>
      <c r="B42" s="3" t="s">
        <v>29</v>
      </c>
      <c r="C42" s="3" t="s">
        <v>242</v>
      </c>
      <c r="D42" s="3" t="s">
        <v>67</v>
      </c>
      <c r="E42" s="3" t="s">
        <v>68</v>
      </c>
      <c r="F42" s="3" t="s">
        <v>32</v>
      </c>
      <c r="G42" s="4" t="n">
        <v>36</v>
      </c>
      <c r="H42" s="3" t="s">
        <v>243</v>
      </c>
      <c r="I42" s="3"/>
      <c r="J42" s="3" t="s">
        <v>244</v>
      </c>
      <c r="K42" s="3"/>
      <c r="L42" s="3"/>
      <c r="M42" s="3"/>
      <c r="N42" s="6" t="n">
        <v>0</v>
      </c>
      <c r="O42" s="6" t="n">
        <v>0</v>
      </c>
      <c r="P42" s="3"/>
    </row>
    <row r="43" customFormat="false" ht="15.75" hidden="false" customHeight="true" outlineLevel="0" collapsed="false">
      <c r="A43" s="7" t="s">
        <v>245</v>
      </c>
      <c r="B43" s="7" t="s">
        <v>29</v>
      </c>
      <c r="C43" s="7" t="s">
        <v>246</v>
      </c>
      <c r="D43" s="7" t="s">
        <v>206</v>
      </c>
      <c r="E43" s="7" t="s">
        <v>54</v>
      </c>
      <c r="F43" s="7" t="s">
        <v>23</v>
      </c>
      <c r="G43" s="8" t="n">
        <v>36</v>
      </c>
      <c r="H43" s="7" t="s">
        <v>247</v>
      </c>
      <c r="I43" s="7"/>
      <c r="J43" s="7" t="s">
        <v>248</v>
      </c>
      <c r="K43" s="7" t="s">
        <v>249</v>
      </c>
      <c r="L43" s="7"/>
      <c r="M43" s="7"/>
      <c r="N43" s="10" t="n">
        <v>0</v>
      </c>
      <c r="O43" s="10" t="n">
        <v>0</v>
      </c>
      <c r="P43" s="7"/>
    </row>
    <row r="44" customFormat="false" ht="15.75" hidden="false" customHeight="true" outlineLevel="0" collapsed="false">
      <c r="A44" s="3" t="s">
        <v>250</v>
      </c>
      <c r="B44" s="3" t="s">
        <v>29</v>
      </c>
      <c r="C44" s="3" t="s">
        <v>251</v>
      </c>
      <c r="D44" s="3" t="s">
        <v>93</v>
      </c>
      <c r="E44" s="3" t="s">
        <v>87</v>
      </c>
      <c r="F44" s="3" t="s">
        <v>32</v>
      </c>
      <c r="G44" s="4" t="n">
        <v>24</v>
      </c>
      <c r="H44" s="3" t="s">
        <v>252</v>
      </c>
      <c r="I44" s="3" t="s">
        <v>253</v>
      </c>
      <c r="J44" s="3" t="s">
        <v>254</v>
      </c>
      <c r="K44" s="3"/>
      <c r="L44" s="3"/>
      <c r="M44" s="3"/>
      <c r="N44" s="6" t="n">
        <v>0</v>
      </c>
      <c r="O44" s="6" t="n">
        <v>0</v>
      </c>
      <c r="P44" s="3"/>
    </row>
    <row r="45" customFormat="false" ht="15.75" hidden="false" customHeight="true" outlineLevel="0" collapsed="false">
      <c r="A45" s="7" t="s">
        <v>255</v>
      </c>
      <c r="B45" s="7" t="s">
        <v>29</v>
      </c>
      <c r="C45" s="7" t="s">
        <v>256</v>
      </c>
      <c r="D45" s="7" t="s">
        <v>99</v>
      </c>
      <c r="E45" s="7" t="s">
        <v>54</v>
      </c>
      <c r="F45" s="7" t="s">
        <v>23</v>
      </c>
      <c r="G45" s="8" t="n">
        <v>36</v>
      </c>
      <c r="H45" s="7" t="s">
        <v>257</v>
      </c>
      <c r="I45" s="7"/>
      <c r="J45" s="7" t="s">
        <v>258</v>
      </c>
      <c r="K45" s="7"/>
      <c r="L45" s="7" t="s">
        <v>698</v>
      </c>
      <c r="M45" s="7" t="s">
        <v>699</v>
      </c>
      <c r="N45" s="10" t="n">
        <v>494.68</v>
      </c>
      <c r="O45" s="10" t="n">
        <v>0</v>
      </c>
      <c r="P45" s="7"/>
    </row>
    <row r="46" customFormat="false" ht="15.75" hidden="false" customHeight="true" outlineLevel="0" collapsed="false">
      <c r="A46" s="3" t="s">
        <v>259</v>
      </c>
      <c r="B46" s="3" t="s">
        <v>29</v>
      </c>
      <c r="C46" s="3" t="s">
        <v>260</v>
      </c>
      <c r="D46" s="3" t="s">
        <v>201</v>
      </c>
      <c r="E46" s="3" t="s">
        <v>46</v>
      </c>
      <c r="F46" s="3" t="s">
        <v>23</v>
      </c>
      <c r="G46" s="4" t="n">
        <v>36</v>
      </c>
      <c r="H46" s="3" t="s">
        <v>261</v>
      </c>
      <c r="I46" s="3"/>
      <c r="J46" s="3" t="s">
        <v>197</v>
      </c>
      <c r="K46" s="3" t="s">
        <v>262</v>
      </c>
      <c r="L46" s="3"/>
      <c r="M46" s="3"/>
      <c r="N46" s="6" t="n">
        <v>0</v>
      </c>
      <c r="O46" s="6" t="n">
        <v>0</v>
      </c>
      <c r="P46" s="3"/>
    </row>
    <row r="47" customFormat="false" ht="15.75" hidden="false" customHeight="true" outlineLevel="0" collapsed="false">
      <c r="A47" s="7" t="s">
        <v>263</v>
      </c>
      <c r="B47" s="7" t="s">
        <v>29</v>
      </c>
      <c r="C47" s="7" t="s">
        <v>264</v>
      </c>
      <c r="D47" s="7" t="s">
        <v>173</v>
      </c>
      <c r="E47" s="7" t="s">
        <v>68</v>
      </c>
      <c r="F47" s="7" t="s">
        <v>32</v>
      </c>
      <c r="G47" s="8" t="n">
        <v>48</v>
      </c>
      <c r="H47" s="7" t="s">
        <v>265</v>
      </c>
      <c r="I47" s="7"/>
      <c r="J47" s="7" t="s">
        <v>266</v>
      </c>
      <c r="K47" s="7" t="s">
        <v>267</v>
      </c>
      <c r="L47" s="7"/>
      <c r="M47" s="7"/>
      <c r="N47" s="10" t="n">
        <v>0</v>
      </c>
      <c r="O47" s="10" t="n">
        <v>0</v>
      </c>
      <c r="P47" s="7"/>
    </row>
    <row r="48" customFormat="false" ht="15.75" hidden="false" customHeight="true" outlineLevel="0" collapsed="false">
      <c r="A48" s="3" t="s">
        <v>268</v>
      </c>
      <c r="B48" s="3" t="s">
        <v>29</v>
      </c>
      <c r="C48" s="3" t="s">
        <v>269</v>
      </c>
      <c r="D48" s="3" t="s">
        <v>179</v>
      </c>
      <c r="E48" s="3" t="s">
        <v>39</v>
      </c>
      <c r="F48" s="3" t="s">
        <v>23</v>
      </c>
      <c r="G48" s="4" t="n">
        <v>36</v>
      </c>
      <c r="H48" s="3" t="s">
        <v>270</v>
      </c>
      <c r="I48" s="3"/>
      <c r="J48" s="3" t="s">
        <v>271</v>
      </c>
      <c r="K48" s="3"/>
      <c r="L48" s="3" t="s">
        <v>713</v>
      </c>
      <c r="M48" s="3" t="s">
        <v>714</v>
      </c>
      <c r="N48" s="6" t="n">
        <v>630.2</v>
      </c>
      <c r="O48" s="6" t="n">
        <v>0</v>
      </c>
      <c r="P48" s="3"/>
    </row>
    <row r="49" customFormat="false" ht="15.75" hidden="false" customHeight="true" outlineLevel="0" collapsed="false">
      <c r="A49" s="7" t="s">
        <v>272</v>
      </c>
      <c r="B49" s="7" t="s">
        <v>29</v>
      </c>
      <c r="C49" s="7" t="s">
        <v>273</v>
      </c>
      <c r="D49" s="7" t="s">
        <v>274</v>
      </c>
      <c r="E49" s="7" t="s">
        <v>39</v>
      </c>
      <c r="F49" s="7" t="s">
        <v>32</v>
      </c>
      <c r="G49" s="8" t="n">
        <v>48</v>
      </c>
      <c r="H49" s="7" t="s">
        <v>275</v>
      </c>
      <c r="I49" s="7"/>
      <c r="J49" s="7" t="s">
        <v>276</v>
      </c>
      <c r="K49" s="7" t="s">
        <v>249</v>
      </c>
      <c r="L49" s="7" t="s">
        <v>715</v>
      </c>
      <c r="M49" s="7" t="s">
        <v>716</v>
      </c>
      <c r="N49" s="10" t="n">
        <v>-435.39</v>
      </c>
      <c r="O49" s="10" t="n">
        <v>0</v>
      </c>
      <c r="P49" s="7"/>
    </row>
    <row r="50" customFormat="false" ht="15.75" hidden="false" customHeight="true" outlineLevel="0" collapsed="false">
      <c r="A50" s="3" t="s">
        <v>277</v>
      </c>
      <c r="B50" s="3" t="s">
        <v>29</v>
      </c>
      <c r="C50" s="3" t="s">
        <v>278</v>
      </c>
      <c r="D50" s="3" t="s">
        <v>93</v>
      </c>
      <c r="E50" s="3" t="s">
        <v>87</v>
      </c>
      <c r="F50" s="3" t="s">
        <v>23</v>
      </c>
      <c r="G50" s="4" t="n">
        <v>36</v>
      </c>
      <c r="H50" s="3" t="s">
        <v>279</v>
      </c>
      <c r="I50" s="3"/>
      <c r="J50" s="3" t="s">
        <v>280</v>
      </c>
      <c r="K50" s="3" t="s">
        <v>281</v>
      </c>
      <c r="L50" s="3" t="s">
        <v>717</v>
      </c>
      <c r="M50" s="3" t="s">
        <v>718</v>
      </c>
      <c r="N50" s="6" t="n">
        <v>-393.4</v>
      </c>
      <c r="O50" s="6" t="n">
        <v>0</v>
      </c>
      <c r="P50" s="3"/>
    </row>
    <row r="51" customFormat="false" ht="15.75" hidden="false" customHeight="true" outlineLevel="0" collapsed="false">
      <c r="A51" s="7" t="s">
        <v>282</v>
      </c>
      <c r="B51" s="7" t="s">
        <v>29</v>
      </c>
      <c r="C51" s="7" t="s">
        <v>283</v>
      </c>
      <c r="D51" s="7" t="s">
        <v>93</v>
      </c>
      <c r="E51" s="7" t="s">
        <v>87</v>
      </c>
      <c r="F51" s="7" t="s">
        <v>32</v>
      </c>
      <c r="G51" s="8" t="n">
        <v>36</v>
      </c>
      <c r="H51" s="7" t="s">
        <v>284</v>
      </c>
      <c r="I51" s="7"/>
      <c r="J51" s="7" t="s">
        <v>285</v>
      </c>
      <c r="K51" s="7" t="s">
        <v>286</v>
      </c>
      <c r="L51" s="7" t="s">
        <v>719</v>
      </c>
      <c r="M51" s="7" t="s">
        <v>720</v>
      </c>
      <c r="N51" s="10" t="n">
        <v>-32.76</v>
      </c>
      <c r="O51" s="10" t="n">
        <v>0</v>
      </c>
      <c r="P51" s="7"/>
    </row>
    <row r="52" customFormat="false" ht="15.75" hidden="false" customHeight="true" outlineLevel="0" collapsed="false">
      <c r="A52" s="3" t="s">
        <v>287</v>
      </c>
      <c r="B52" s="3" t="s">
        <v>29</v>
      </c>
      <c r="C52" s="3" t="s">
        <v>288</v>
      </c>
      <c r="D52" s="3" t="s">
        <v>86</v>
      </c>
      <c r="E52" s="3" t="s">
        <v>87</v>
      </c>
      <c r="F52" s="3" t="s">
        <v>32</v>
      </c>
      <c r="G52" s="4" t="n">
        <v>48</v>
      </c>
      <c r="H52" s="3" t="s">
        <v>289</v>
      </c>
      <c r="I52" s="3"/>
      <c r="J52" s="3" t="s">
        <v>290</v>
      </c>
      <c r="K52" s="3" t="s">
        <v>291</v>
      </c>
      <c r="L52" s="3" t="s">
        <v>721</v>
      </c>
      <c r="M52" s="3" t="s">
        <v>722</v>
      </c>
      <c r="N52" s="6" t="n">
        <v>-51.67</v>
      </c>
      <c r="O52" s="6" t="n">
        <v>0</v>
      </c>
      <c r="P52" s="3"/>
    </row>
    <row r="53" customFormat="false" ht="15.75" hidden="false" customHeight="true" outlineLevel="0" collapsed="false">
      <c r="A53" s="7" t="s">
        <v>292</v>
      </c>
      <c r="B53" s="7" t="s">
        <v>29</v>
      </c>
      <c r="C53" s="7" t="s">
        <v>293</v>
      </c>
      <c r="D53" s="7" t="s">
        <v>21</v>
      </c>
      <c r="E53" s="7" t="s">
        <v>22</v>
      </c>
      <c r="F53" s="7" t="s">
        <v>23</v>
      </c>
      <c r="G53" s="8" t="n">
        <v>48</v>
      </c>
      <c r="H53" s="7" t="s">
        <v>294</v>
      </c>
      <c r="I53" s="7"/>
      <c r="J53" s="7" t="s">
        <v>295</v>
      </c>
      <c r="K53" s="7" t="s">
        <v>296</v>
      </c>
      <c r="L53" s="7"/>
      <c r="M53" s="7"/>
      <c r="N53" s="10" t="n">
        <v>0</v>
      </c>
      <c r="O53" s="10" t="n">
        <v>0</v>
      </c>
      <c r="P53" s="7"/>
    </row>
    <row r="54" customFormat="false" ht="15.75" hidden="false" customHeight="true" outlineLevel="0" collapsed="false">
      <c r="A54" s="3" t="s">
        <v>297</v>
      </c>
      <c r="B54" s="3" t="s">
        <v>29</v>
      </c>
      <c r="C54" s="3" t="s">
        <v>298</v>
      </c>
      <c r="D54" s="3" t="s">
        <v>67</v>
      </c>
      <c r="E54" s="3" t="s">
        <v>68</v>
      </c>
      <c r="F54" s="3" t="s">
        <v>23</v>
      </c>
      <c r="G54" s="4" t="n">
        <v>0</v>
      </c>
      <c r="H54" s="3" t="s">
        <v>299</v>
      </c>
      <c r="I54" s="3"/>
      <c r="J54" s="3" t="s">
        <v>300</v>
      </c>
      <c r="K54" s="3" t="s">
        <v>301</v>
      </c>
      <c r="L54" s="3"/>
      <c r="M54" s="3"/>
      <c r="N54" s="6" t="n">
        <v>0</v>
      </c>
      <c r="O54" s="6" t="n">
        <v>0</v>
      </c>
      <c r="P54" s="3"/>
    </row>
    <row r="55" customFormat="false" ht="15.75" hidden="false" customHeight="true" outlineLevel="0" collapsed="false">
      <c r="A55" s="7" t="s">
        <v>302</v>
      </c>
      <c r="B55" s="7" t="s">
        <v>19</v>
      </c>
      <c r="C55" s="7" t="s">
        <v>303</v>
      </c>
      <c r="D55" s="7" t="s">
        <v>53</v>
      </c>
      <c r="E55" s="7" t="s">
        <v>54</v>
      </c>
      <c r="F55" s="7" t="s">
        <v>32</v>
      </c>
      <c r="G55" s="8" t="n">
        <v>48</v>
      </c>
      <c r="H55" s="7" t="s">
        <v>304</v>
      </c>
      <c r="I55" s="7"/>
      <c r="J55" s="7" t="s">
        <v>305</v>
      </c>
      <c r="K55" s="7" t="s">
        <v>306</v>
      </c>
      <c r="L55" s="7" t="s">
        <v>723</v>
      </c>
      <c r="M55" s="7" t="s">
        <v>724</v>
      </c>
      <c r="N55" s="10" t="n">
        <v>-144.42</v>
      </c>
      <c r="O55" s="10" t="n">
        <v>0</v>
      </c>
      <c r="P55" s="7"/>
    </row>
    <row r="56" customFormat="false" ht="15.75" hidden="false" customHeight="true" outlineLevel="0" collapsed="false">
      <c r="A56" s="3" t="s">
        <v>307</v>
      </c>
      <c r="B56" s="3" t="s">
        <v>19</v>
      </c>
      <c r="C56" s="3" t="s">
        <v>308</v>
      </c>
      <c r="D56" s="3" t="s">
        <v>53</v>
      </c>
      <c r="E56" s="3" t="s">
        <v>54</v>
      </c>
      <c r="F56" s="3" t="s">
        <v>32</v>
      </c>
      <c r="G56" s="4" t="n">
        <v>48</v>
      </c>
      <c r="H56" s="3" t="s">
        <v>309</v>
      </c>
      <c r="I56" s="3"/>
      <c r="J56" s="3" t="s">
        <v>310</v>
      </c>
      <c r="K56" s="3"/>
      <c r="L56" s="3" t="s">
        <v>725</v>
      </c>
      <c r="M56" s="3" t="s">
        <v>713</v>
      </c>
      <c r="N56" s="6" t="n">
        <v>124.6</v>
      </c>
      <c r="O56" s="6" t="n">
        <v>0</v>
      </c>
      <c r="P56" s="3"/>
    </row>
    <row r="57" customFormat="false" ht="15.75" hidden="false" customHeight="true" outlineLevel="0" collapsed="false">
      <c r="A57" s="7" t="s">
        <v>311</v>
      </c>
      <c r="B57" s="7" t="s">
        <v>29</v>
      </c>
      <c r="C57" s="7" t="s">
        <v>312</v>
      </c>
      <c r="D57" s="7" t="s">
        <v>143</v>
      </c>
      <c r="E57" s="7" t="s">
        <v>68</v>
      </c>
      <c r="F57" s="7" t="s">
        <v>23</v>
      </c>
      <c r="G57" s="8" t="n">
        <v>48</v>
      </c>
      <c r="H57" s="7" t="s">
        <v>313</v>
      </c>
      <c r="I57" s="7"/>
      <c r="J57" s="7" t="s">
        <v>314</v>
      </c>
      <c r="K57" s="7" t="s">
        <v>315</v>
      </c>
      <c r="L57" s="7"/>
      <c r="M57" s="7"/>
      <c r="N57" s="10" t="n">
        <v>0</v>
      </c>
      <c r="O57" s="10" t="n">
        <v>0</v>
      </c>
      <c r="P57" s="7"/>
    </row>
    <row r="58" customFormat="false" ht="15.75" hidden="false" customHeight="true" outlineLevel="0" collapsed="false">
      <c r="A58" s="3" t="s">
        <v>316</v>
      </c>
      <c r="B58" s="3" t="s">
        <v>29</v>
      </c>
      <c r="C58" s="3" t="s">
        <v>317</v>
      </c>
      <c r="D58" s="3" t="s">
        <v>86</v>
      </c>
      <c r="E58" s="3" t="s">
        <v>87</v>
      </c>
      <c r="F58" s="3" t="s">
        <v>32</v>
      </c>
      <c r="G58" s="4" t="n">
        <v>0</v>
      </c>
      <c r="H58" s="3" t="s">
        <v>318</v>
      </c>
      <c r="I58" s="3"/>
      <c r="J58" s="3" t="s">
        <v>319</v>
      </c>
      <c r="K58" s="3"/>
      <c r="L58" s="3"/>
      <c r="M58" s="3"/>
      <c r="N58" s="6" t="n">
        <v>0</v>
      </c>
      <c r="O58" s="6" t="n">
        <v>0</v>
      </c>
      <c r="P58" s="3"/>
    </row>
    <row r="59" customFormat="false" ht="15.75" hidden="false" customHeight="true" outlineLevel="0" collapsed="false">
      <c r="A59" s="7" t="s">
        <v>320</v>
      </c>
      <c r="B59" s="7" t="s">
        <v>19</v>
      </c>
      <c r="C59" s="7" t="s">
        <v>321</v>
      </c>
      <c r="D59" s="7" t="s">
        <v>31</v>
      </c>
      <c r="E59" s="7" t="s">
        <v>22</v>
      </c>
      <c r="F59" s="7" t="s">
        <v>23</v>
      </c>
      <c r="G59" s="8" t="n">
        <v>24</v>
      </c>
      <c r="H59" s="7" t="s">
        <v>322</v>
      </c>
      <c r="I59" s="7"/>
      <c r="J59" s="7" t="s">
        <v>323</v>
      </c>
      <c r="K59" s="7" t="s">
        <v>324</v>
      </c>
      <c r="L59" s="7"/>
      <c r="M59" s="7"/>
      <c r="N59" s="10" t="n">
        <v>0</v>
      </c>
      <c r="O59" s="10" t="n">
        <v>0</v>
      </c>
      <c r="P59" s="7"/>
    </row>
    <row r="60" customFormat="false" ht="15.75" hidden="false" customHeight="true" outlineLevel="0" collapsed="false">
      <c r="A60" s="3" t="s">
        <v>325</v>
      </c>
      <c r="B60" s="3" t="s">
        <v>29</v>
      </c>
      <c r="C60" s="3" t="s">
        <v>326</v>
      </c>
      <c r="D60" s="3" t="s">
        <v>122</v>
      </c>
      <c r="E60" s="3" t="s">
        <v>54</v>
      </c>
      <c r="F60" s="3" t="s">
        <v>23</v>
      </c>
      <c r="G60" s="4" t="n">
        <v>0</v>
      </c>
      <c r="H60" s="3" t="s">
        <v>327</v>
      </c>
      <c r="I60" s="3"/>
      <c r="J60" s="3" t="s">
        <v>328</v>
      </c>
      <c r="K60" s="3"/>
      <c r="L60" s="3"/>
      <c r="M60" s="3"/>
      <c r="N60" s="6" t="n">
        <v>0</v>
      </c>
      <c r="O60" s="6" t="n">
        <v>0</v>
      </c>
      <c r="P60" s="3"/>
    </row>
    <row r="61" customFormat="false" ht="15.75" hidden="false" customHeight="true" outlineLevel="0" collapsed="false">
      <c r="A61" s="7" t="s">
        <v>329</v>
      </c>
      <c r="B61" s="7" t="s">
        <v>19</v>
      </c>
      <c r="C61" s="7" t="s">
        <v>330</v>
      </c>
      <c r="D61" s="7" t="s">
        <v>86</v>
      </c>
      <c r="E61" s="7" t="s">
        <v>87</v>
      </c>
      <c r="F61" s="7" t="s">
        <v>23</v>
      </c>
      <c r="G61" s="8" t="n">
        <v>24</v>
      </c>
      <c r="H61" s="7" t="s">
        <v>331</v>
      </c>
      <c r="I61" s="7"/>
      <c r="J61" s="7" t="s">
        <v>332</v>
      </c>
      <c r="K61" s="7"/>
      <c r="L61" s="7"/>
      <c r="M61" s="7"/>
      <c r="N61" s="10" t="n">
        <v>0</v>
      </c>
      <c r="O61" s="10" t="n">
        <v>0</v>
      </c>
      <c r="P61" s="7"/>
    </row>
    <row r="62" customFormat="false" ht="15.75" hidden="false" customHeight="true" outlineLevel="0" collapsed="false">
      <c r="A62" s="3" t="s">
        <v>333</v>
      </c>
      <c r="B62" s="3" t="s">
        <v>29</v>
      </c>
      <c r="C62" s="3" t="s">
        <v>334</v>
      </c>
      <c r="D62" s="3" t="s">
        <v>335</v>
      </c>
      <c r="E62" s="3" t="s">
        <v>39</v>
      </c>
      <c r="F62" s="3" t="s">
        <v>23</v>
      </c>
      <c r="G62" s="4" t="n">
        <v>0</v>
      </c>
      <c r="H62" s="3" t="s">
        <v>336</v>
      </c>
      <c r="I62" s="3"/>
      <c r="J62" s="3" t="s">
        <v>337</v>
      </c>
      <c r="K62" s="3"/>
      <c r="L62" s="3" t="s">
        <v>726</v>
      </c>
      <c r="M62" s="3" t="s">
        <v>727</v>
      </c>
      <c r="N62" s="6" t="n">
        <v>673.45</v>
      </c>
      <c r="O62" s="6" t="n">
        <v>673.45</v>
      </c>
      <c r="P62" s="3" t="s">
        <v>728</v>
      </c>
    </row>
    <row r="63" customFormat="false" ht="15.75" hidden="false" customHeight="true" outlineLevel="0" collapsed="false">
      <c r="A63" s="7" t="s">
        <v>338</v>
      </c>
      <c r="B63" s="7" t="s">
        <v>29</v>
      </c>
      <c r="C63" s="7" t="s">
        <v>339</v>
      </c>
      <c r="D63" s="7" t="s">
        <v>143</v>
      </c>
      <c r="E63" s="7" t="s">
        <v>68</v>
      </c>
      <c r="F63" s="7" t="s">
        <v>32</v>
      </c>
      <c r="G63" s="8" t="n">
        <v>48</v>
      </c>
      <c r="H63" s="7" t="s">
        <v>340</v>
      </c>
      <c r="I63" s="7"/>
      <c r="J63" s="7" t="s">
        <v>341</v>
      </c>
      <c r="K63" s="7" t="s">
        <v>342</v>
      </c>
      <c r="L63" s="7" t="s">
        <v>729</v>
      </c>
      <c r="M63" s="7" t="s">
        <v>730</v>
      </c>
      <c r="N63" s="10" t="n">
        <v>449.56</v>
      </c>
      <c r="O63" s="10" t="n">
        <v>449.56</v>
      </c>
      <c r="P63" s="7" t="s">
        <v>731</v>
      </c>
    </row>
    <row r="64" customFormat="false" ht="15.75" hidden="false" customHeight="true" outlineLevel="0" collapsed="false">
      <c r="A64" s="3" t="s">
        <v>343</v>
      </c>
      <c r="B64" s="3" t="s">
        <v>29</v>
      </c>
      <c r="C64" s="3" t="s">
        <v>344</v>
      </c>
      <c r="D64" s="3" t="s">
        <v>80</v>
      </c>
      <c r="E64" s="3" t="s">
        <v>22</v>
      </c>
      <c r="F64" s="3" t="s">
        <v>32</v>
      </c>
      <c r="G64" s="4" t="n">
        <v>24</v>
      </c>
      <c r="H64" s="3" t="s">
        <v>345</v>
      </c>
      <c r="I64" s="3"/>
      <c r="J64" s="3" t="s">
        <v>346</v>
      </c>
      <c r="K64" s="3" t="s">
        <v>347</v>
      </c>
      <c r="L64" s="3" t="s">
        <v>732</v>
      </c>
      <c r="M64" s="3" t="s">
        <v>733</v>
      </c>
      <c r="N64" s="6" t="n">
        <v>-629.43</v>
      </c>
      <c r="O64" s="6" t="n">
        <v>0</v>
      </c>
      <c r="P64" s="3"/>
    </row>
    <row r="65" customFormat="false" ht="15.75" hidden="false" customHeight="true" outlineLevel="0" collapsed="false">
      <c r="A65" s="7" t="s">
        <v>348</v>
      </c>
      <c r="B65" s="7" t="s">
        <v>29</v>
      </c>
      <c r="C65" s="7" t="s">
        <v>349</v>
      </c>
      <c r="D65" s="7" t="s">
        <v>93</v>
      </c>
      <c r="E65" s="7" t="s">
        <v>87</v>
      </c>
      <c r="F65" s="7" t="s">
        <v>32</v>
      </c>
      <c r="G65" s="8" t="n">
        <v>0</v>
      </c>
      <c r="H65" s="7" t="s">
        <v>350</v>
      </c>
      <c r="I65" s="7"/>
      <c r="J65" s="7" t="s">
        <v>351</v>
      </c>
      <c r="K65" s="7" t="s">
        <v>352</v>
      </c>
      <c r="L65" s="7" t="s">
        <v>587</v>
      </c>
      <c r="M65" s="7" t="s">
        <v>163</v>
      </c>
      <c r="N65" s="10" t="n">
        <v>-365.43</v>
      </c>
      <c r="O65" s="10" t="n">
        <v>0</v>
      </c>
      <c r="P65" s="7"/>
    </row>
    <row r="66" customFormat="false" ht="15.75" hidden="false" customHeight="true" outlineLevel="0" collapsed="false">
      <c r="A66" s="3" t="s">
        <v>353</v>
      </c>
      <c r="B66" s="3" t="s">
        <v>19</v>
      </c>
      <c r="C66" s="3" t="s">
        <v>354</v>
      </c>
      <c r="D66" s="3" t="s">
        <v>143</v>
      </c>
      <c r="E66" s="3" t="s">
        <v>68</v>
      </c>
      <c r="F66" s="3" t="s">
        <v>32</v>
      </c>
      <c r="G66" s="4" t="n">
        <v>48</v>
      </c>
      <c r="H66" s="3" t="s">
        <v>355</v>
      </c>
      <c r="I66" s="3"/>
      <c r="J66" s="3" t="s">
        <v>356</v>
      </c>
      <c r="K66" s="3" t="s">
        <v>357</v>
      </c>
      <c r="L66" s="3"/>
      <c r="M66" s="3"/>
      <c r="N66" s="6" t="n">
        <v>0</v>
      </c>
      <c r="O66" s="6" t="n">
        <v>0</v>
      </c>
      <c r="P66" s="3"/>
    </row>
    <row r="67" customFormat="false" ht="15.75" hidden="false" customHeight="true" outlineLevel="0" collapsed="false">
      <c r="A67" s="7" t="s">
        <v>358</v>
      </c>
      <c r="B67" s="7" t="s">
        <v>29</v>
      </c>
      <c r="C67" s="7" t="s">
        <v>359</v>
      </c>
      <c r="D67" s="7" t="s">
        <v>132</v>
      </c>
      <c r="E67" s="7" t="s">
        <v>46</v>
      </c>
      <c r="F67" s="7" t="s">
        <v>23</v>
      </c>
      <c r="G67" s="8" t="n">
        <v>48</v>
      </c>
      <c r="H67" s="7" t="s">
        <v>360</v>
      </c>
      <c r="I67" s="7"/>
      <c r="J67" s="7" t="s">
        <v>361</v>
      </c>
      <c r="K67" s="7"/>
      <c r="L67" s="7"/>
      <c r="M67" s="7"/>
      <c r="N67" s="10" t="n">
        <v>0</v>
      </c>
      <c r="O67" s="10" t="n">
        <v>0</v>
      </c>
      <c r="P67" s="7"/>
    </row>
    <row r="68" customFormat="false" ht="15.75" hidden="false" customHeight="true" outlineLevel="0" collapsed="false">
      <c r="A68" s="3" t="s">
        <v>362</v>
      </c>
      <c r="B68" s="3" t="s">
        <v>29</v>
      </c>
      <c r="C68" s="3" t="s">
        <v>363</v>
      </c>
      <c r="D68" s="3" t="s">
        <v>364</v>
      </c>
      <c r="E68" s="3" t="s">
        <v>61</v>
      </c>
      <c r="F68" s="3" t="s">
        <v>23</v>
      </c>
      <c r="G68" s="4" t="n">
        <v>0</v>
      </c>
      <c r="H68" s="3" t="s">
        <v>365</v>
      </c>
      <c r="I68" s="3"/>
      <c r="J68" s="3" t="s">
        <v>366</v>
      </c>
      <c r="K68" s="3"/>
      <c r="L68" s="3"/>
      <c r="M68" s="3"/>
      <c r="N68" s="6" t="n">
        <v>0</v>
      </c>
      <c r="O68" s="6" t="n">
        <v>0</v>
      </c>
      <c r="P68" s="3"/>
    </row>
    <row r="69" customFormat="false" ht="15.75" hidden="false" customHeight="true" outlineLevel="0" collapsed="false">
      <c r="A69" s="7" t="s">
        <v>367</v>
      </c>
      <c r="B69" s="7" t="s">
        <v>19</v>
      </c>
      <c r="C69" s="7" t="s">
        <v>368</v>
      </c>
      <c r="D69" s="7" t="s">
        <v>99</v>
      </c>
      <c r="E69" s="7" t="s">
        <v>54</v>
      </c>
      <c r="F69" s="7" t="s">
        <v>23</v>
      </c>
      <c r="G69" s="8" t="n">
        <v>0</v>
      </c>
      <c r="H69" s="7" t="s">
        <v>369</v>
      </c>
      <c r="I69" s="7"/>
      <c r="J69" s="7" t="s">
        <v>370</v>
      </c>
      <c r="K69" s="7" t="s">
        <v>371</v>
      </c>
      <c r="L69" s="7" t="s">
        <v>734</v>
      </c>
      <c r="M69" s="7" t="s">
        <v>735</v>
      </c>
      <c r="N69" s="10" t="n">
        <v>329.2</v>
      </c>
      <c r="O69" s="10" t="n">
        <v>329.2</v>
      </c>
      <c r="P69" s="7" t="s">
        <v>736</v>
      </c>
    </row>
    <row r="70" customFormat="false" ht="15.75" hidden="false" customHeight="true" outlineLevel="0" collapsed="false">
      <c r="A70" s="3" t="s">
        <v>372</v>
      </c>
      <c r="B70" s="3" t="s">
        <v>29</v>
      </c>
      <c r="C70" s="3" t="s">
        <v>373</v>
      </c>
      <c r="D70" s="3" t="s">
        <v>335</v>
      </c>
      <c r="E70" s="3" t="s">
        <v>39</v>
      </c>
      <c r="F70" s="3" t="s">
        <v>32</v>
      </c>
      <c r="G70" s="4" t="n">
        <v>48</v>
      </c>
      <c r="H70" s="3" t="s">
        <v>374</v>
      </c>
      <c r="I70" s="3"/>
      <c r="J70" s="3" t="s">
        <v>375</v>
      </c>
      <c r="K70" s="3" t="s">
        <v>376</v>
      </c>
      <c r="L70" s="3"/>
      <c r="M70" s="3"/>
      <c r="N70" s="6" t="n">
        <v>0</v>
      </c>
      <c r="O70" s="6" t="n">
        <v>0</v>
      </c>
      <c r="P70" s="3"/>
    </row>
    <row r="71" customFormat="false" ht="15.75" hidden="false" customHeight="true" outlineLevel="0" collapsed="false">
      <c r="A71" s="7" t="s">
        <v>377</v>
      </c>
      <c r="B71" s="7" t="s">
        <v>29</v>
      </c>
      <c r="C71" s="7" t="s">
        <v>378</v>
      </c>
      <c r="D71" s="7" t="s">
        <v>93</v>
      </c>
      <c r="E71" s="7" t="s">
        <v>87</v>
      </c>
      <c r="F71" s="7" t="s">
        <v>32</v>
      </c>
      <c r="G71" s="8" t="n">
        <v>0</v>
      </c>
      <c r="H71" s="7" t="s">
        <v>379</v>
      </c>
      <c r="I71" s="7"/>
      <c r="J71" s="7" t="s">
        <v>380</v>
      </c>
      <c r="K71" s="7" t="s">
        <v>381</v>
      </c>
      <c r="L71" s="7" t="s">
        <v>684</v>
      </c>
      <c r="M71" s="7" t="s">
        <v>737</v>
      </c>
      <c r="N71" s="10" t="n">
        <v>-795.56</v>
      </c>
      <c r="O71" s="10" t="n">
        <v>0</v>
      </c>
      <c r="P71" s="7"/>
    </row>
    <row r="72" customFormat="false" ht="15.75" hidden="false" customHeight="true" outlineLevel="0" collapsed="false">
      <c r="A72" s="3" t="s">
        <v>382</v>
      </c>
      <c r="B72" s="3" t="s">
        <v>29</v>
      </c>
      <c r="C72" s="3" t="s">
        <v>383</v>
      </c>
      <c r="D72" s="3" t="s">
        <v>384</v>
      </c>
      <c r="E72" s="3" t="s">
        <v>46</v>
      </c>
      <c r="F72" s="3" t="s">
        <v>32</v>
      </c>
      <c r="G72" s="4" t="n">
        <v>48</v>
      </c>
      <c r="H72" s="3" t="s">
        <v>385</v>
      </c>
      <c r="I72" s="3"/>
      <c r="J72" s="3" t="s">
        <v>262</v>
      </c>
      <c r="K72" s="3"/>
      <c r="L72" s="3"/>
      <c r="M72" s="3"/>
      <c r="N72" s="6" t="n">
        <v>0</v>
      </c>
      <c r="O72" s="6" t="n">
        <v>0</v>
      </c>
      <c r="P72" s="3"/>
    </row>
    <row r="73" customFormat="false" ht="15.75" hidden="false" customHeight="true" outlineLevel="0" collapsed="false">
      <c r="A73" s="7" t="s">
        <v>386</v>
      </c>
      <c r="B73" s="7" t="s">
        <v>29</v>
      </c>
      <c r="C73" s="7" t="s">
        <v>387</v>
      </c>
      <c r="D73" s="7" t="s">
        <v>364</v>
      </c>
      <c r="E73" s="7" t="s">
        <v>61</v>
      </c>
      <c r="F73" s="7" t="s">
        <v>23</v>
      </c>
      <c r="G73" s="8" t="n">
        <v>36</v>
      </c>
      <c r="H73" s="7" t="s">
        <v>388</v>
      </c>
      <c r="I73" s="7"/>
      <c r="J73" s="7" t="s">
        <v>389</v>
      </c>
      <c r="K73" s="7" t="s">
        <v>390</v>
      </c>
      <c r="L73" s="7" t="s">
        <v>738</v>
      </c>
      <c r="M73" s="7" t="s">
        <v>739</v>
      </c>
      <c r="N73" s="10" t="n">
        <v>539.7</v>
      </c>
      <c r="O73" s="10" t="n">
        <v>539.7</v>
      </c>
      <c r="P73" s="7" t="s">
        <v>740</v>
      </c>
    </row>
    <row r="74" customFormat="false" ht="15.75" hidden="false" customHeight="true" outlineLevel="0" collapsed="false">
      <c r="A74" s="3" t="s">
        <v>391</v>
      </c>
      <c r="B74" s="3" t="s">
        <v>29</v>
      </c>
      <c r="C74" s="3" t="s">
        <v>392</v>
      </c>
      <c r="D74" s="3" t="s">
        <v>185</v>
      </c>
      <c r="E74" s="3" t="s">
        <v>61</v>
      </c>
      <c r="F74" s="3" t="s">
        <v>32</v>
      </c>
      <c r="G74" s="4" t="n">
        <v>48</v>
      </c>
      <c r="H74" s="3" t="s">
        <v>393</v>
      </c>
      <c r="I74" s="3"/>
      <c r="J74" s="3" t="s">
        <v>394</v>
      </c>
      <c r="K74" s="3" t="s">
        <v>395</v>
      </c>
      <c r="L74" s="3"/>
      <c r="M74" s="3"/>
      <c r="N74" s="6" t="n">
        <v>0</v>
      </c>
      <c r="O74" s="6" t="n">
        <v>0</v>
      </c>
      <c r="P74" s="3"/>
    </row>
    <row r="75" customFormat="false" ht="15.75" hidden="false" customHeight="true" outlineLevel="0" collapsed="false">
      <c r="A75" s="7" t="s">
        <v>396</v>
      </c>
      <c r="B75" s="7" t="s">
        <v>29</v>
      </c>
      <c r="C75" s="7" t="s">
        <v>397</v>
      </c>
      <c r="D75" s="7" t="s">
        <v>398</v>
      </c>
      <c r="E75" s="7" t="s">
        <v>61</v>
      </c>
      <c r="F75" s="7" t="s">
        <v>23</v>
      </c>
      <c r="G75" s="8" t="n">
        <v>48</v>
      </c>
      <c r="H75" s="7" t="s">
        <v>399</v>
      </c>
      <c r="I75" s="7"/>
      <c r="J75" s="7" t="s">
        <v>400</v>
      </c>
      <c r="K75" s="7" t="s">
        <v>401</v>
      </c>
      <c r="L75" s="7"/>
      <c r="M75" s="7"/>
      <c r="N75" s="10" t="n">
        <v>0</v>
      </c>
      <c r="O75" s="10" t="n">
        <v>0</v>
      </c>
      <c r="P75" s="7"/>
    </row>
    <row r="76" customFormat="false" ht="15.75" hidden="false" customHeight="true" outlineLevel="0" collapsed="false">
      <c r="A76" s="3" t="s">
        <v>402</v>
      </c>
      <c r="B76" s="3" t="s">
        <v>29</v>
      </c>
      <c r="C76" s="3" t="s">
        <v>403</v>
      </c>
      <c r="D76" s="3" t="s">
        <v>86</v>
      </c>
      <c r="E76" s="3" t="s">
        <v>87</v>
      </c>
      <c r="F76" s="3" t="s">
        <v>32</v>
      </c>
      <c r="G76" s="4" t="n">
        <v>48</v>
      </c>
      <c r="H76" s="3" t="s">
        <v>404</v>
      </c>
      <c r="I76" s="3"/>
      <c r="J76" s="3" t="s">
        <v>405</v>
      </c>
      <c r="K76" s="3" t="s">
        <v>406</v>
      </c>
      <c r="L76" s="3" t="s">
        <v>741</v>
      </c>
      <c r="M76" s="3" t="s">
        <v>742</v>
      </c>
      <c r="N76" s="6" t="n">
        <v>-488.56</v>
      </c>
      <c r="O76" s="6" t="n">
        <v>0</v>
      </c>
      <c r="P76" s="3"/>
    </row>
    <row r="77" customFormat="false" ht="15.75" hidden="false" customHeight="true" outlineLevel="0" collapsed="false">
      <c r="A77" s="7" t="s">
        <v>407</v>
      </c>
      <c r="B77" s="7" t="s">
        <v>29</v>
      </c>
      <c r="C77" s="7" t="s">
        <v>408</v>
      </c>
      <c r="D77" s="7" t="s">
        <v>86</v>
      </c>
      <c r="E77" s="7" t="s">
        <v>87</v>
      </c>
      <c r="F77" s="7" t="s">
        <v>23</v>
      </c>
      <c r="G77" s="8" t="n">
        <v>48</v>
      </c>
      <c r="H77" s="7" t="s">
        <v>289</v>
      </c>
      <c r="I77" s="7"/>
      <c r="J77" s="7" t="s">
        <v>409</v>
      </c>
      <c r="K77" s="7" t="s">
        <v>410</v>
      </c>
      <c r="L77" s="7" t="s">
        <v>743</v>
      </c>
      <c r="M77" s="7" t="s">
        <v>744</v>
      </c>
      <c r="N77" s="10" t="n">
        <v>-675.21</v>
      </c>
      <c r="O77" s="10" t="n">
        <v>0</v>
      </c>
      <c r="P77" s="7"/>
    </row>
    <row r="78" customFormat="false" ht="15.75" hidden="false" customHeight="true" outlineLevel="0" collapsed="false">
      <c r="A78" s="3" t="s">
        <v>411</v>
      </c>
      <c r="B78" s="3" t="s">
        <v>29</v>
      </c>
      <c r="C78" s="3" t="s">
        <v>412</v>
      </c>
      <c r="D78" s="3" t="s">
        <v>93</v>
      </c>
      <c r="E78" s="3" t="s">
        <v>87</v>
      </c>
      <c r="F78" s="3" t="s">
        <v>32</v>
      </c>
      <c r="G78" s="4" t="n">
        <v>48</v>
      </c>
      <c r="H78" s="3" t="s">
        <v>413</v>
      </c>
      <c r="I78" s="3"/>
      <c r="J78" s="3" t="s">
        <v>414</v>
      </c>
      <c r="K78" s="3" t="s">
        <v>415</v>
      </c>
      <c r="L78" s="3"/>
      <c r="M78" s="3"/>
      <c r="N78" s="6" t="n">
        <v>0</v>
      </c>
      <c r="O78" s="6" t="n">
        <v>0</v>
      </c>
      <c r="P78" s="3"/>
    </row>
    <row r="79" customFormat="false" ht="15.75" hidden="false" customHeight="true" outlineLevel="0" collapsed="false">
      <c r="A79" s="7" t="s">
        <v>416</v>
      </c>
      <c r="B79" s="7" t="s">
        <v>29</v>
      </c>
      <c r="C79" s="7" t="s">
        <v>417</v>
      </c>
      <c r="D79" s="7" t="s">
        <v>53</v>
      </c>
      <c r="E79" s="7" t="s">
        <v>54</v>
      </c>
      <c r="F79" s="7" t="s">
        <v>23</v>
      </c>
      <c r="G79" s="8" t="n">
        <v>48</v>
      </c>
      <c r="H79" s="7" t="s">
        <v>418</v>
      </c>
      <c r="I79" s="7" t="s">
        <v>419</v>
      </c>
      <c r="J79" s="7" t="s">
        <v>420</v>
      </c>
      <c r="K79" s="7"/>
      <c r="L79" s="7"/>
      <c r="M79" s="7"/>
      <c r="N79" s="10" t="n">
        <v>0</v>
      </c>
      <c r="O79" s="10" t="n">
        <v>0</v>
      </c>
      <c r="P79" s="7"/>
    </row>
    <row r="80" customFormat="false" ht="15.75" hidden="false" customHeight="true" outlineLevel="0" collapsed="false">
      <c r="A80" s="3" t="s">
        <v>421</v>
      </c>
      <c r="B80" s="3" t="s">
        <v>19</v>
      </c>
      <c r="C80" s="3" t="s">
        <v>422</v>
      </c>
      <c r="D80" s="3" t="s">
        <v>274</v>
      </c>
      <c r="E80" s="3" t="s">
        <v>39</v>
      </c>
      <c r="F80" s="3" t="s">
        <v>23</v>
      </c>
      <c r="G80" s="4" t="n">
        <v>0</v>
      </c>
      <c r="H80" s="3" t="s">
        <v>423</v>
      </c>
      <c r="I80" s="3"/>
      <c r="J80" s="3" t="s">
        <v>424</v>
      </c>
      <c r="K80" s="3"/>
      <c r="L80" s="3" t="s">
        <v>737</v>
      </c>
      <c r="M80" s="3" t="s">
        <v>745</v>
      </c>
      <c r="N80" s="6" t="n">
        <v>-149.05</v>
      </c>
      <c r="O80" s="6" t="n">
        <v>0</v>
      </c>
      <c r="P80" s="3"/>
    </row>
    <row r="81" customFormat="false" ht="15.75" hidden="false" customHeight="true" outlineLevel="0" collapsed="false">
      <c r="A81" s="7" t="s">
        <v>425</v>
      </c>
      <c r="B81" s="7" t="s">
        <v>19</v>
      </c>
      <c r="C81" s="7" t="s">
        <v>426</v>
      </c>
      <c r="D81" s="7" t="s">
        <v>86</v>
      </c>
      <c r="E81" s="7" t="s">
        <v>87</v>
      </c>
      <c r="F81" s="7" t="s">
        <v>32</v>
      </c>
      <c r="G81" s="8" t="n">
        <v>48</v>
      </c>
      <c r="H81" s="7" t="s">
        <v>427</v>
      </c>
      <c r="I81" s="7" t="s">
        <v>428</v>
      </c>
      <c r="J81" s="7" t="s">
        <v>429</v>
      </c>
      <c r="K81" s="7"/>
      <c r="L81" s="7"/>
      <c r="M81" s="7"/>
      <c r="N81" s="10" t="n">
        <v>0</v>
      </c>
      <c r="O81" s="10" t="n">
        <v>0</v>
      </c>
      <c r="P81" s="7"/>
    </row>
    <row r="82" customFormat="false" ht="15.75" hidden="false" customHeight="true" outlineLevel="0" collapsed="false">
      <c r="A82" s="3" t="s">
        <v>430</v>
      </c>
      <c r="B82" s="3" t="s">
        <v>29</v>
      </c>
      <c r="C82" s="3" t="s">
        <v>431</v>
      </c>
      <c r="D82" s="3" t="s">
        <v>67</v>
      </c>
      <c r="E82" s="3" t="s">
        <v>68</v>
      </c>
      <c r="F82" s="3" t="s">
        <v>32</v>
      </c>
      <c r="G82" s="4" t="n">
        <v>0</v>
      </c>
      <c r="H82" s="3" t="s">
        <v>432</v>
      </c>
      <c r="I82" s="3"/>
      <c r="J82" s="3" t="s">
        <v>433</v>
      </c>
      <c r="K82" s="3" t="s">
        <v>434</v>
      </c>
      <c r="L82" s="3" t="s">
        <v>746</v>
      </c>
      <c r="M82" s="3" t="s">
        <v>747</v>
      </c>
      <c r="N82" s="6" t="n">
        <v>-758.11</v>
      </c>
      <c r="O82" s="6" t="n">
        <v>0</v>
      </c>
      <c r="P82" s="3"/>
    </row>
    <row r="83" customFormat="false" ht="15.75" hidden="false" customHeight="true" outlineLevel="0" collapsed="false">
      <c r="A83" s="7" t="s">
        <v>435</v>
      </c>
      <c r="B83" s="7" t="s">
        <v>29</v>
      </c>
      <c r="C83" s="7" t="s">
        <v>436</v>
      </c>
      <c r="D83" s="7" t="s">
        <v>31</v>
      </c>
      <c r="E83" s="7" t="s">
        <v>22</v>
      </c>
      <c r="F83" s="7" t="s">
        <v>32</v>
      </c>
      <c r="G83" s="8" t="n">
        <v>48</v>
      </c>
      <c r="H83" s="7" t="s">
        <v>437</v>
      </c>
      <c r="I83" s="7"/>
      <c r="J83" s="7" t="s">
        <v>438</v>
      </c>
      <c r="K83" s="7"/>
      <c r="L83" s="7" t="s">
        <v>748</v>
      </c>
      <c r="M83" s="7" t="s">
        <v>749</v>
      </c>
      <c r="N83" s="10" t="n">
        <v>-609.74</v>
      </c>
      <c r="O83" s="10" t="n">
        <v>0</v>
      </c>
      <c r="P83" s="7"/>
    </row>
    <row r="84" customFormat="false" ht="15.75" hidden="false" customHeight="true" outlineLevel="0" collapsed="false">
      <c r="A84" s="3" t="s">
        <v>439</v>
      </c>
      <c r="B84" s="3" t="s">
        <v>29</v>
      </c>
      <c r="C84" s="3" t="s">
        <v>440</v>
      </c>
      <c r="D84" s="3" t="s">
        <v>80</v>
      </c>
      <c r="E84" s="3" t="s">
        <v>22</v>
      </c>
      <c r="F84" s="3" t="s">
        <v>32</v>
      </c>
      <c r="G84" s="4" t="n">
        <v>0</v>
      </c>
      <c r="H84" s="3" t="s">
        <v>441</v>
      </c>
      <c r="I84" s="3"/>
      <c r="J84" s="3" t="s">
        <v>442</v>
      </c>
      <c r="K84" s="3"/>
      <c r="L84" s="3" t="s">
        <v>685</v>
      </c>
      <c r="M84" s="3" t="s">
        <v>686</v>
      </c>
      <c r="N84" s="6" t="n">
        <v>-123.42</v>
      </c>
      <c r="O84" s="6" t="n">
        <v>0</v>
      </c>
      <c r="P84" s="3"/>
    </row>
    <row r="85" customFormat="false" ht="15.75" hidden="false" customHeight="true" outlineLevel="0" collapsed="false">
      <c r="A85" s="7" t="s">
        <v>443</v>
      </c>
      <c r="B85" s="7" t="s">
        <v>29</v>
      </c>
      <c r="C85" s="7" t="s">
        <v>444</v>
      </c>
      <c r="D85" s="7" t="s">
        <v>143</v>
      </c>
      <c r="E85" s="7" t="s">
        <v>68</v>
      </c>
      <c r="F85" s="7" t="s">
        <v>23</v>
      </c>
      <c r="G85" s="8" t="n">
        <v>0</v>
      </c>
      <c r="H85" s="7" t="s">
        <v>445</v>
      </c>
      <c r="I85" s="7"/>
      <c r="J85" s="7" t="s">
        <v>446</v>
      </c>
      <c r="K85" s="7" t="s">
        <v>447</v>
      </c>
      <c r="L85" s="7"/>
      <c r="M85" s="7"/>
      <c r="N85" s="10" t="n">
        <v>0</v>
      </c>
      <c r="O85" s="10" t="n">
        <v>0</v>
      </c>
      <c r="P85" s="7"/>
    </row>
    <row r="86" customFormat="false" ht="15.75" hidden="false" customHeight="true" outlineLevel="0" collapsed="false">
      <c r="A86" s="3" t="s">
        <v>448</v>
      </c>
      <c r="B86" s="3" t="s">
        <v>29</v>
      </c>
      <c r="C86" s="3" t="s">
        <v>449</v>
      </c>
      <c r="D86" s="3" t="s">
        <v>80</v>
      </c>
      <c r="E86" s="3" t="s">
        <v>22</v>
      </c>
      <c r="F86" s="3" t="s">
        <v>23</v>
      </c>
      <c r="G86" s="4" t="n">
        <v>48</v>
      </c>
      <c r="H86" s="3" t="s">
        <v>450</v>
      </c>
      <c r="I86" s="3"/>
      <c r="J86" s="3" t="s">
        <v>451</v>
      </c>
      <c r="K86" s="3" t="s">
        <v>452</v>
      </c>
      <c r="L86" s="3" t="s">
        <v>750</v>
      </c>
      <c r="M86" s="3" t="s">
        <v>751</v>
      </c>
      <c r="N86" s="6" t="n">
        <v>-527.08</v>
      </c>
      <c r="O86" s="6" t="n">
        <v>0</v>
      </c>
      <c r="P86" s="3"/>
    </row>
    <row r="87" customFormat="false" ht="15.75" hidden="false" customHeight="true" outlineLevel="0" collapsed="false">
      <c r="A87" s="7" t="s">
        <v>453</v>
      </c>
      <c r="B87" s="7" t="s">
        <v>29</v>
      </c>
      <c r="C87" s="7" t="s">
        <v>454</v>
      </c>
      <c r="D87" s="7" t="s">
        <v>45</v>
      </c>
      <c r="E87" s="7" t="s">
        <v>46</v>
      </c>
      <c r="F87" s="7" t="s">
        <v>23</v>
      </c>
      <c r="G87" s="8" t="n">
        <v>36</v>
      </c>
      <c r="H87" s="7" t="s">
        <v>455</v>
      </c>
      <c r="I87" s="7"/>
      <c r="J87" s="7" t="s">
        <v>456</v>
      </c>
      <c r="K87" s="7"/>
      <c r="L87" s="7"/>
      <c r="M87" s="7"/>
      <c r="N87" s="10" t="n">
        <v>0</v>
      </c>
      <c r="O87" s="10" t="n">
        <v>0</v>
      </c>
      <c r="P87" s="7"/>
    </row>
    <row r="88" customFormat="false" ht="15.75" hidden="false" customHeight="true" outlineLevel="0" collapsed="false">
      <c r="A88" s="3" t="s">
        <v>457</v>
      </c>
      <c r="B88" s="3" t="s">
        <v>29</v>
      </c>
      <c r="C88" s="3" t="s">
        <v>458</v>
      </c>
      <c r="D88" s="3" t="s">
        <v>99</v>
      </c>
      <c r="E88" s="3" t="s">
        <v>54</v>
      </c>
      <c r="F88" s="3" t="s">
        <v>23</v>
      </c>
      <c r="G88" s="4" t="n">
        <v>48</v>
      </c>
      <c r="H88" s="3" t="s">
        <v>459</v>
      </c>
      <c r="I88" s="3"/>
      <c r="J88" s="3" t="s">
        <v>460</v>
      </c>
      <c r="K88" s="3" t="s">
        <v>461</v>
      </c>
      <c r="L88" s="3"/>
      <c r="M88" s="3"/>
      <c r="N88" s="6" t="n">
        <v>0</v>
      </c>
      <c r="O88" s="6" t="n">
        <v>0</v>
      </c>
      <c r="P88" s="3"/>
    </row>
    <row r="89" customFormat="false" ht="15.75" hidden="false" customHeight="true" outlineLevel="0" collapsed="false">
      <c r="A89" s="7" t="s">
        <v>462</v>
      </c>
      <c r="B89" s="7" t="s">
        <v>29</v>
      </c>
      <c r="C89" s="7" t="s">
        <v>463</v>
      </c>
      <c r="D89" s="7" t="s">
        <v>173</v>
      </c>
      <c r="E89" s="7" t="s">
        <v>68</v>
      </c>
      <c r="F89" s="7" t="s">
        <v>23</v>
      </c>
      <c r="G89" s="8" t="n">
        <v>24</v>
      </c>
      <c r="H89" s="7" t="s">
        <v>464</v>
      </c>
      <c r="I89" s="7"/>
      <c r="J89" s="7" t="s">
        <v>465</v>
      </c>
      <c r="K89" s="7" t="s">
        <v>466</v>
      </c>
      <c r="L89" s="7"/>
      <c r="M89" s="7"/>
      <c r="N89" s="10" t="n">
        <v>0</v>
      </c>
      <c r="O89" s="10" t="n">
        <v>0</v>
      </c>
      <c r="P89" s="7"/>
    </row>
    <row r="90" customFormat="false" ht="15.75" hidden="false" customHeight="true" outlineLevel="0" collapsed="false">
      <c r="A90" s="3" t="s">
        <v>467</v>
      </c>
      <c r="B90" s="3" t="s">
        <v>29</v>
      </c>
      <c r="C90" s="3" t="s">
        <v>468</v>
      </c>
      <c r="D90" s="3" t="s">
        <v>93</v>
      </c>
      <c r="E90" s="3" t="s">
        <v>87</v>
      </c>
      <c r="F90" s="3" t="s">
        <v>32</v>
      </c>
      <c r="G90" s="4" t="n">
        <v>48</v>
      </c>
      <c r="H90" s="3" t="s">
        <v>469</v>
      </c>
      <c r="I90" s="3"/>
      <c r="J90" s="3" t="s">
        <v>470</v>
      </c>
      <c r="K90" s="3"/>
      <c r="L90" s="3" t="s">
        <v>744</v>
      </c>
      <c r="M90" s="3" t="s">
        <v>752</v>
      </c>
      <c r="N90" s="6" t="n">
        <v>-572.68</v>
      </c>
      <c r="O90" s="6" t="n">
        <v>0</v>
      </c>
      <c r="P90" s="3"/>
    </row>
    <row r="91" customFormat="false" ht="15.75" hidden="false" customHeight="true" outlineLevel="0" collapsed="false">
      <c r="A91" s="7" t="s">
        <v>471</v>
      </c>
      <c r="B91" s="7" t="s">
        <v>29</v>
      </c>
      <c r="C91" s="7" t="s">
        <v>472</v>
      </c>
      <c r="D91" s="7" t="s">
        <v>45</v>
      </c>
      <c r="E91" s="7" t="s">
        <v>46</v>
      </c>
      <c r="F91" s="7" t="s">
        <v>32</v>
      </c>
      <c r="G91" s="8" t="n">
        <v>36</v>
      </c>
      <c r="H91" s="7" t="s">
        <v>473</v>
      </c>
      <c r="I91" s="7"/>
      <c r="J91" s="7" t="s">
        <v>474</v>
      </c>
      <c r="K91" s="7" t="s">
        <v>475</v>
      </c>
      <c r="L91" s="7" t="s">
        <v>725</v>
      </c>
      <c r="M91" s="7" t="s">
        <v>713</v>
      </c>
      <c r="N91" s="10" t="n">
        <v>128.05</v>
      </c>
      <c r="O91" s="10" t="n">
        <v>128.05</v>
      </c>
      <c r="P91" s="7" t="s">
        <v>753</v>
      </c>
    </row>
    <row r="92" customFormat="false" ht="15.75" hidden="false" customHeight="true" outlineLevel="0" collapsed="false">
      <c r="A92" s="3" t="s">
        <v>476</v>
      </c>
      <c r="B92" s="3" t="s">
        <v>29</v>
      </c>
      <c r="C92" s="3" t="s">
        <v>477</v>
      </c>
      <c r="D92" s="3" t="s">
        <v>93</v>
      </c>
      <c r="E92" s="3" t="s">
        <v>87</v>
      </c>
      <c r="F92" s="3" t="s">
        <v>23</v>
      </c>
      <c r="G92" s="4" t="n">
        <v>36</v>
      </c>
      <c r="H92" s="3" t="s">
        <v>478</v>
      </c>
      <c r="I92" s="3"/>
      <c r="J92" s="3" t="s">
        <v>479</v>
      </c>
      <c r="K92" s="3"/>
      <c r="L92" s="3" t="s">
        <v>63</v>
      </c>
      <c r="M92" s="3" t="s">
        <v>754</v>
      </c>
      <c r="N92" s="6" t="n">
        <v>-274.03</v>
      </c>
      <c r="O92" s="6" t="n">
        <v>0</v>
      </c>
      <c r="P92" s="3"/>
    </row>
    <row r="93" customFormat="false" ht="15.75" hidden="false" customHeight="true" outlineLevel="0" collapsed="false">
      <c r="A93" s="7" t="s">
        <v>480</v>
      </c>
      <c r="B93" s="7" t="s">
        <v>29</v>
      </c>
      <c r="C93" s="7" t="s">
        <v>481</v>
      </c>
      <c r="D93" s="7" t="s">
        <v>482</v>
      </c>
      <c r="E93" s="7" t="s">
        <v>46</v>
      </c>
      <c r="F93" s="7" t="s">
        <v>23</v>
      </c>
      <c r="G93" s="8" t="n">
        <v>36</v>
      </c>
      <c r="H93" s="7" t="s">
        <v>483</v>
      </c>
      <c r="I93" s="7"/>
      <c r="J93" s="7" t="s">
        <v>484</v>
      </c>
      <c r="K93" s="7"/>
      <c r="L93" s="7" t="s">
        <v>755</v>
      </c>
      <c r="M93" s="7" t="s">
        <v>756</v>
      </c>
      <c r="N93" s="10" t="n">
        <v>890.25</v>
      </c>
      <c r="O93" s="10" t="n">
        <v>890.25</v>
      </c>
      <c r="P93" s="7" t="s">
        <v>757</v>
      </c>
    </row>
    <row r="94" customFormat="false" ht="15.75" hidden="false" customHeight="true" outlineLevel="0" collapsed="false">
      <c r="A94" s="3" t="s">
        <v>485</v>
      </c>
      <c r="B94" s="3" t="s">
        <v>29</v>
      </c>
      <c r="C94" s="3" t="s">
        <v>486</v>
      </c>
      <c r="D94" s="3" t="s">
        <v>185</v>
      </c>
      <c r="E94" s="3" t="s">
        <v>61</v>
      </c>
      <c r="F94" s="3" t="s">
        <v>23</v>
      </c>
      <c r="G94" s="4" t="n">
        <v>48</v>
      </c>
      <c r="H94" s="3" t="s">
        <v>487</v>
      </c>
      <c r="I94" s="3"/>
      <c r="J94" s="3" t="s">
        <v>488</v>
      </c>
      <c r="K94" s="3" t="s">
        <v>489</v>
      </c>
      <c r="L94" s="3"/>
      <c r="M94" s="3"/>
      <c r="N94" s="6" t="n">
        <v>0</v>
      </c>
      <c r="O94" s="6" t="n">
        <v>0</v>
      </c>
      <c r="P94" s="3"/>
    </row>
    <row r="95" customFormat="false" ht="15.75" hidden="false" customHeight="true" outlineLevel="0" collapsed="false">
      <c r="A95" s="7" t="s">
        <v>490</v>
      </c>
      <c r="B95" s="7" t="s">
        <v>29</v>
      </c>
      <c r="C95" s="7" t="s">
        <v>491</v>
      </c>
      <c r="D95" s="7" t="s">
        <v>206</v>
      </c>
      <c r="E95" s="7" t="s">
        <v>54</v>
      </c>
      <c r="F95" s="7" t="s">
        <v>23</v>
      </c>
      <c r="G95" s="8" t="n">
        <v>36</v>
      </c>
      <c r="H95" s="7" t="s">
        <v>492</v>
      </c>
      <c r="I95" s="7" t="s">
        <v>493</v>
      </c>
      <c r="J95" s="7" t="s">
        <v>494</v>
      </c>
      <c r="K95" s="7"/>
      <c r="L95" s="7"/>
      <c r="M95" s="7"/>
      <c r="N95" s="10" t="n">
        <v>0</v>
      </c>
      <c r="O95" s="10" t="n">
        <v>0</v>
      </c>
      <c r="P95" s="7"/>
    </row>
    <row r="96" customFormat="false" ht="15.75" hidden="false" customHeight="true" outlineLevel="0" collapsed="false">
      <c r="A96" s="3" t="s">
        <v>495</v>
      </c>
      <c r="B96" s="3" t="s">
        <v>19</v>
      </c>
      <c r="C96" s="3" t="s">
        <v>496</v>
      </c>
      <c r="D96" s="3" t="s">
        <v>364</v>
      </c>
      <c r="E96" s="3" t="s">
        <v>61</v>
      </c>
      <c r="F96" s="3" t="s">
        <v>32</v>
      </c>
      <c r="G96" s="4" t="n">
        <v>48</v>
      </c>
      <c r="H96" s="3" t="s">
        <v>497</v>
      </c>
      <c r="I96" s="3"/>
      <c r="J96" s="3" t="s">
        <v>49</v>
      </c>
      <c r="K96" s="3"/>
      <c r="L96" s="3"/>
      <c r="M96" s="3"/>
      <c r="N96" s="6" t="n">
        <v>0</v>
      </c>
      <c r="O96" s="6" t="n">
        <v>0</v>
      </c>
      <c r="P96" s="3"/>
    </row>
    <row r="97" customFormat="false" ht="15.75" hidden="false" customHeight="true" outlineLevel="0" collapsed="false">
      <c r="A97" s="7" t="s">
        <v>498</v>
      </c>
      <c r="B97" s="7" t="s">
        <v>29</v>
      </c>
      <c r="C97" s="7" t="s">
        <v>499</v>
      </c>
      <c r="D97" s="7" t="s">
        <v>31</v>
      </c>
      <c r="E97" s="7" t="s">
        <v>22</v>
      </c>
      <c r="F97" s="7" t="s">
        <v>23</v>
      </c>
      <c r="G97" s="8" t="n">
        <v>36</v>
      </c>
      <c r="H97" s="7" t="s">
        <v>500</v>
      </c>
      <c r="I97" s="7"/>
      <c r="J97" s="7" t="s">
        <v>501</v>
      </c>
      <c r="K97" s="7"/>
      <c r="L97" s="7"/>
      <c r="M97" s="7"/>
      <c r="N97" s="10" t="n">
        <v>0</v>
      </c>
      <c r="O97" s="10" t="n">
        <v>0</v>
      </c>
      <c r="P97" s="7"/>
    </row>
    <row r="98" customFormat="false" ht="15.75" hidden="false" customHeight="true" outlineLevel="0" collapsed="false">
      <c r="A98" s="3" t="s">
        <v>502</v>
      </c>
      <c r="B98" s="3" t="s">
        <v>29</v>
      </c>
      <c r="C98" s="3" t="s">
        <v>503</v>
      </c>
      <c r="D98" s="3" t="s">
        <v>60</v>
      </c>
      <c r="E98" s="3" t="s">
        <v>61</v>
      </c>
      <c r="F98" s="3" t="s">
        <v>32</v>
      </c>
      <c r="G98" s="4" t="n">
        <v>48</v>
      </c>
      <c r="H98" s="3" t="s">
        <v>504</v>
      </c>
      <c r="I98" s="3"/>
      <c r="J98" s="3" t="s">
        <v>505</v>
      </c>
      <c r="K98" s="3" t="s">
        <v>506</v>
      </c>
      <c r="L98" s="3" t="s">
        <v>758</v>
      </c>
      <c r="M98" s="3" t="s">
        <v>732</v>
      </c>
      <c r="N98" s="6" t="n">
        <v>50.11</v>
      </c>
      <c r="O98" s="6" t="n">
        <v>0</v>
      </c>
      <c r="P98" s="3"/>
    </row>
    <row r="99" customFormat="false" ht="15.75" hidden="false" customHeight="true" outlineLevel="0" collapsed="false">
      <c r="A99" s="7" t="s">
        <v>507</v>
      </c>
      <c r="B99" s="7" t="s">
        <v>29</v>
      </c>
      <c r="C99" s="7" t="s">
        <v>508</v>
      </c>
      <c r="D99" s="7" t="s">
        <v>122</v>
      </c>
      <c r="E99" s="7" t="s">
        <v>54</v>
      </c>
      <c r="F99" s="7" t="s">
        <v>32</v>
      </c>
      <c r="G99" s="8" t="n">
        <v>0</v>
      </c>
      <c r="H99" s="7" t="s">
        <v>509</v>
      </c>
      <c r="I99" s="7"/>
      <c r="J99" s="7" t="s">
        <v>510</v>
      </c>
      <c r="K99" s="7"/>
      <c r="L99" s="7"/>
      <c r="M99" s="7"/>
      <c r="N99" s="10" t="n">
        <v>0</v>
      </c>
      <c r="O99" s="10" t="n">
        <v>0</v>
      </c>
      <c r="P99" s="7"/>
    </row>
    <row r="100" customFormat="false" ht="15.75" hidden="false" customHeight="true" outlineLevel="0" collapsed="false">
      <c r="A100" s="3" t="s">
        <v>511</v>
      </c>
      <c r="B100" s="3" t="s">
        <v>29</v>
      </c>
      <c r="C100" s="3" t="s">
        <v>512</v>
      </c>
      <c r="D100" s="3" t="s">
        <v>173</v>
      </c>
      <c r="E100" s="3" t="s">
        <v>68</v>
      </c>
      <c r="F100" s="3" t="s">
        <v>32</v>
      </c>
      <c r="G100" s="4" t="n">
        <v>24</v>
      </c>
      <c r="H100" s="3" t="s">
        <v>513</v>
      </c>
      <c r="I100" s="3"/>
      <c r="J100" s="3" t="s">
        <v>514</v>
      </c>
      <c r="K100" s="3" t="s">
        <v>515</v>
      </c>
      <c r="L100" s="3" t="s">
        <v>759</v>
      </c>
      <c r="M100" s="3" t="s">
        <v>760</v>
      </c>
      <c r="N100" s="6" t="n">
        <v>-12.16</v>
      </c>
      <c r="O100" s="6" t="n">
        <v>0</v>
      </c>
      <c r="P100" s="3"/>
    </row>
    <row r="101" customFormat="false" ht="15.75" hidden="false" customHeight="true" outlineLevel="0" collapsed="false">
      <c r="A101" s="7" t="s">
        <v>516</v>
      </c>
      <c r="B101" s="7" t="s">
        <v>29</v>
      </c>
      <c r="C101" s="7" t="s">
        <v>517</v>
      </c>
      <c r="D101" s="7" t="s">
        <v>86</v>
      </c>
      <c r="E101" s="7" t="s">
        <v>87</v>
      </c>
      <c r="F101" s="7" t="s">
        <v>23</v>
      </c>
      <c r="G101" s="8" t="n">
        <v>0</v>
      </c>
      <c r="H101" s="7" t="s">
        <v>518</v>
      </c>
      <c r="I101" s="7"/>
      <c r="J101" s="7" t="s">
        <v>519</v>
      </c>
      <c r="K101" s="7" t="s">
        <v>520</v>
      </c>
      <c r="L101" s="7"/>
      <c r="M101" s="7"/>
      <c r="N101" s="10" t="n">
        <v>0</v>
      </c>
      <c r="O101" s="10" t="n">
        <v>0</v>
      </c>
      <c r="P101" s="7"/>
    </row>
    <row r="102" customFormat="false" ht="15.75" hidden="false" customHeight="true" outlineLevel="0" collapsed="false">
      <c r="A102" s="3" t="s">
        <v>521</v>
      </c>
      <c r="B102" s="3" t="s">
        <v>29</v>
      </c>
      <c r="C102" s="3" t="s">
        <v>522</v>
      </c>
      <c r="D102" s="3" t="s">
        <v>93</v>
      </c>
      <c r="E102" s="3" t="s">
        <v>87</v>
      </c>
      <c r="F102" s="3" t="s">
        <v>32</v>
      </c>
      <c r="G102" s="4" t="n">
        <v>48</v>
      </c>
      <c r="H102" s="3" t="s">
        <v>523</v>
      </c>
      <c r="I102" s="3" t="s">
        <v>524</v>
      </c>
      <c r="J102" s="3" t="s">
        <v>525</v>
      </c>
      <c r="K102" s="3"/>
      <c r="L102" s="3"/>
      <c r="M102" s="3"/>
      <c r="N102" s="6" t="n">
        <v>0</v>
      </c>
      <c r="O102" s="6" t="n">
        <v>0</v>
      </c>
      <c r="P102" s="3"/>
    </row>
    <row r="103" customFormat="false" ht="15.75" hidden="false" customHeight="true" outlineLevel="0" collapsed="false">
      <c r="A103" s="7" t="s">
        <v>526</v>
      </c>
      <c r="B103" s="7" t="s">
        <v>29</v>
      </c>
      <c r="C103" s="7" t="s">
        <v>527</v>
      </c>
      <c r="D103" s="7" t="s">
        <v>31</v>
      </c>
      <c r="E103" s="7" t="s">
        <v>22</v>
      </c>
      <c r="F103" s="7" t="s">
        <v>23</v>
      </c>
      <c r="G103" s="8" t="n">
        <v>48</v>
      </c>
      <c r="H103" s="7" t="s">
        <v>528</v>
      </c>
      <c r="I103" s="7"/>
      <c r="J103" s="7" t="s">
        <v>529</v>
      </c>
      <c r="K103" s="7"/>
      <c r="L103" s="7" t="s">
        <v>761</v>
      </c>
      <c r="M103" s="7" t="s">
        <v>759</v>
      </c>
      <c r="N103" s="10" t="n">
        <v>435.96</v>
      </c>
      <c r="O103" s="10" t="n">
        <v>435.96</v>
      </c>
      <c r="P103" s="7" t="s">
        <v>694</v>
      </c>
    </row>
    <row r="104" customFormat="false" ht="15.75" hidden="false" customHeight="true" outlineLevel="0" collapsed="false">
      <c r="A104" s="3" t="s">
        <v>530</v>
      </c>
      <c r="B104" s="3" t="s">
        <v>29</v>
      </c>
      <c r="C104" s="3" t="s">
        <v>531</v>
      </c>
      <c r="D104" s="3" t="s">
        <v>67</v>
      </c>
      <c r="E104" s="3" t="s">
        <v>68</v>
      </c>
      <c r="F104" s="3" t="s">
        <v>32</v>
      </c>
      <c r="G104" s="4" t="n">
        <v>0</v>
      </c>
      <c r="H104" s="3" t="s">
        <v>532</v>
      </c>
      <c r="I104" s="3"/>
      <c r="J104" s="3" t="s">
        <v>533</v>
      </c>
      <c r="K104" s="3"/>
      <c r="L104" s="3"/>
      <c r="M104" s="3"/>
      <c r="N104" s="6" t="n">
        <v>0</v>
      </c>
      <c r="O104" s="6" t="n">
        <v>0</v>
      </c>
      <c r="P104" s="3"/>
    </row>
    <row r="105" customFormat="false" ht="15.75" hidden="false" customHeight="true" outlineLevel="0" collapsed="false">
      <c r="A105" s="7" t="s">
        <v>534</v>
      </c>
      <c r="B105" s="7" t="s">
        <v>29</v>
      </c>
      <c r="C105" s="7" t="s">
        <v>535</v>
      </c>
      <c r="D105" s="7" t="s">
        <v>67</v>
      </c>
      <c r="E105" s="7" t="s">
        <v>68</v>
      </c>
      <c r="F105" s="7" t="s">
        <v>32</v>
      </c>
      <c r="G105" s="8" t="n">
        <v>48</v>
      </c>
      <c r="H105" s="7" t="s">
        <v>536</v>
      </c>
      <c r="I105" s="7" t="s">
        <v>537</v>
      </c>
      <c r="J105" s="7" t="s">
        <v>538</v>
      </c>
      <c r="K105" s="7" t="s">
        <v>539</v>
      </c>
      <c r="L105" s="7"/>
      <c r="M105" s="7"/>
      <c r="N105" s="10" t="n">
        <v>0</v>
      </c>
      <c r="O105" s="10" t="n">
        <v>0</v>
      </c>
      <c r="P105" s="7"/>
    </row>
    <row r="106" customFormat="false" ht="15.75" hidden="false" customHeight="true" outlineLevel="0" collapsed="false">
      <c r="A106" s="3" t="s">
        <v>540</v>
      </c>
      <c r="B106" s="3" t="s">
        <v>19</v>
      </c>
      <c r="C106" s="3" t="s">
        <v>541</v>
      </c>
      <c r="D106" s="3" t="s">
        <v>86</v>
      </c>
      <c r="E106" s="3" t="s">
        <v>87</v>
      </c>
      <c r="F106" s="3" t="s">
        <v>32</v>
      </c>
      <c r="G106" s="4" t="n">
        <v>48</v>
      </c>
      <c r="H106" s="3" t="s">
        <v>542</v>
      </c>
      <c r="I106" s="3"/>
      <c r="J106" s="3" t="s">
        <v>109</v>
      </c>
      <c r="K106" s="3" t="s">
        <v>543</v>
      </c>
      <c r="L106" s="3"/>
      <c r="M106" s="3"/>
      <c r="N106" s="6" t="n">
        <v>0</v>
      </c>
      <c r="O106" s="6" t="n">
        <v>0</v>
      </c>
      <c r="P106" s="3"/>
    </row>
    <row r="107" customFormat="false" ht="15.75" hidden="false" customHeight="true" outlineLevel="0" collapsed="false">
      <c r="A107" s="7" t="s">
        <v>544</v>
      </c>
      <c r="B107" s="7" t="s">
        <v>29</v>
      </c>
      <c r="C107" s="7" t="s">
        <v>545</v>
      </c>
      <c r="D107" s="7" t="s">
        <v>398</v>
      </c>
      <c r="E107" s="7" t="s">
        <v>61</v>
      </c>
      <c r="F107" s="7" t="s">
        <v>32</v>
      </c>
      <c r="G107" s="8" t="n">
        <v>48</v>
      </c>
      <c r="H107" s="7" t="s">
        <v>546</v>
      </c>
      <c r="I107" s="7"/>
      <c r="J107" s="7" t="s">
        <v>547</v>
      </c>
      <c r="K107" s="7" t="s">
        <v>548</v>
      </c>
      <c r="L107" s="7"/>
      <c r="M107" s="7"/>
      <c r="N107" s="10" t="n">
        <v>0</v>
      </c>
      <c r="O107" s="10" t="n">
        <v>0</v>
      </c>
      <c r="P107" s="7"/>
    </row>
    <row r="108" customFormat="false" ht="15.75" hidden="false" customHeight="true" outlineLevel="0" collapsed="false">
      <c r="A108" s="3" t="s">
        <v>549</v>
      </c>
      <c r="B108" s="3" t="s">
        <v>29</v>
      </c>
      <c r="C108" s="3" t="s">
        <v>550</v>
      </c>
      <c r="D108" s="3" t="s">
        <v>122</v>
      </c>
      <c r="E108" s="3" t="s">
        <v>54</v>
      </c>
      <c r="F108" s="3" t="s">
        <v>23</v>
      </c>
      <c r="G108" s="4" t="n">
        <v>48</v>
      </c>
      <c r="H108" s="3" t="s">
        <v>551</v>
      </c>
      <c r="I108" s="3"/>
      <c r="J108" s="3" t="s">
        <v>552</v>
      </c>
      <c r="K108" s="3" t="s">
        <v>553</v>
      </c>
      <c r="L108" s="3"/>
      <c r="M108" s="3"/>
      <c r="N108" s="6" t="n">
        <v>0</v>
      </c>
      <c r="O108" s="6" t="n">
        <v>0</v>
      </c>
      <c r="P108" s="3"/>
    </row>
    <row r="109" customFormat="false" ht="15.75" hidden="false" customHeight="true" outlineLevel="0" collapsed="false">
      <c r="A109" s="7" t="s">
        <v>554</v>
      </c>
      <c r="B109" s="7" t="s">
        <v>29</v>
      </c>
      <c r="C109" s="7" t="s">
        <v>555</v>
      </c>
      <c r="D109" s="7" t="s">
        <v>132</v>
      </c>
      <c r="E109" s="7" t="s">
        <v>46</v>
      </c>
      <c r="F109" s="7" t="s">
        <v>23</v>
      </c>
      <c r="G109" s="8" t="n">
        <v>48</v>
      </c>
      <c r="H109" s="7" t="s">
        <v>556</v>
      </c>
      <c r="I109" s="7"/>
      <c r="J109" s="7" t="s">
        <v>557</v>
      </c>
      <c r="K109" s="7" t="s">
        <v>558</v>
      </c>
      <c r="L109" s="7"/>
      <c r="M109" s="7"/>
      <c r="N109" s="10" t="n">
        <v>0</v>
      </c>
      <c r="O109" s="10" t="n">
        <v>0</v>
      </c>
      <c r="P109" s="7"/>
    </row>
    <row r="110" customFormat="false" ht="15.75" hidden="false" customHeight="true" outlineLevel="0" collapsed="false">
      <c r="A110" s="3" t="s">
        <v>559</v>
      </c>
      <c r="B110" s="3" t="s">
        <v>29</v>
      </c>
      <c r="C110" s="3" t="s">
        <v>560</v>
      </c>
      <c r="D110" s="3" t="s">
        <v>274</v>
      </c>
      <c r="E110" s="3" t="s">
        <v>39</v>
      </c>
      <c r="F110" s="3" t="s">
        <v>32</v>
      </c>
      <c r="G110" s="4" t="n">
        <v>0</v>
      </c>
      <c r="H110" s="3" t="s">
        <v>561</v>
      </c>
      <c r="I110" s="3"/>
      <c r="J110" s="3" t="s">
        <v>562</v>
      </c>
      <c r="K110" s="3" t="s">
        <v>563</v>
      </c>
      <c r="L110" s="3"/>
      <c r="M110" s="3"/>
      <c r="N110" s="6" t="n">
        <v>0</v>
      </c>
      <c r="O110" s="6" t="n">
        <v>0</v>
      </c>
      <c r="P110" s="3"/>
    </row>
    <row r="111" customFormat="false" ht="15.75" hidden="false" customHeight="true" outlineLevel="0" collapsed="false">
      <c r="A111" s="7" t="s">
        <v>564</v>
      </c>
      <c r="B111" s="7" t="s">
        <v>29</v>
      </c>
      <c r="C111" s="7" t="s">
        <v>565</v>
      </c>
      <c r="D111" s="7" t="s">
        <v>122</v>
      </c>
      <c r="E111" s="7" t="s">
        <v>54</v>
      </c>
      <c r="F111" s="7" t="s">
        <v>32</v>
      </c>
      <c r="G111" s="8" t="n">
        <v>48</v>
      </c>
      <c r="H111" s="7" t="s">
        <v>566</v>
      </c>
      <c r="I111" s="7"/>
      <c r="J111" s="7" t="s">
        <v>567</v>
      </c>
      <c r="K111" s="7"/>
      <c r="L111" s="7" t="s">
        <v>738</v>
      </c>
      <c r="M111" s="7" t="s">
        <v>739</v>
      </c>
      <c r="N111" s="10" t="n">
        <v>364.8</v>
      </c>
      <c r="O111" s="10" t="n">
        <v>364.8</v>
      </c>
      <c r="P111" s="7" t="s">
        <v>762</v>
      </c>
    </row>
    <row r="112" customFormat="false" ht="15.75" hidden="false" customHeight="true" outlineLevel="0" collapsed="false">
      <c r="A112" s="3" t="s">
        <v>568</v>
      </c>
      <c r="B112" s="3" t="s">
        <v>29</v>
      </c>
      <c r="C112" s="3" t="s">
        <v>569</v>
      </c>
      <c r="D112" s="3" t="s">
        <v>86</v>
      </c>
      <c r="E112" s="3" t="s">
        <v>87</v>
      </c>
      <c r="F112" s="3" t="s">
        <v>32</v>
      </c>
      <c r="G112" s="4" t="n">
        <v>48</v>
      </c>
      <c r="H112" s="3" t="s">
        <v>570</v>
      </c>
      <c r="I112" s="3"/>
      <c r="J112" s="3" t="s">
        <v>571</v>
      </c>
      <c r="K112" s="3"/>
      <c r="L112" s="3" t="s">
        <v>763</v>
      </c>
      <c r="M112" s="3" t="s">
        <v>764</v>
      </c>
      <c r="N112" s="6" t="n">
        <v>220.91</v>
      </c>
      <c r="O112" s="6" t="n">
        <v>0</v>
      </c>
      <c r="P112" s="3"/>
    </row>
    <row r="113" customFormat="false" ht="15.75" hidden="false" customHeight="true" outlineLevel="0" collapsed="false">
      <c r="A113" s="7" t="s">
        <v>572</v>
      </c>
      <c r="B113" s="7" t="s">
        <v>29</v>
      </c>
      <c r="C113" s="7" t="s">
        <v>573</v>
      </c>
      <c r="D113" s="7" t="s">
        <v>86</v>
      </c>
      <c r="E113" s="7" t="s">
        <v>87</v>
      </c>
      <c r="F113" s="7" t="s">
        <v>32</v>
      </c>
      <c r="G113" s="8" t="n">
        <v>36</v>
      </c>
      <c r="H113" s="7" t="s">
        <v>574</v>
      </c>
      <c r="I113" s="7"/>
      <c r="J113" s="7" t="s">
        <v>575</v>
      </c>
      <c r="K113" s="7" t="s">
        <v>576</v>
      </c>
      <c r="L113" s="7"/>
      <c r="M113" s="7"/>
      <c r="N113" s="10" t="n">
        <v>0</v>
      </c>
      <c r="O113" s="10" t="n">
        <v>0</v>
      </c>
      <c r="P113" s="7"/>
    </row>
    <row r="114" customFormat="false" ht="15.75" hidden="false" customHeight="true" outlineLevel="0" collapsed="false">
      <c r="A114" s="3" t="s">
        <v>577</v>
      </c>
      <c r="B114" s="3" t="s">
        <v>29</v>
      </c>
      <c r="C114" s="3" t="s">
        <v>578</v>
      </c>
      <c r="D114" s="3" t="s">
        <v>31</v>
      </c>
      <c r="E114" s="3" t="s">
        <v>22</v>
      </c>
      <c r="F114" s="3" t="s">
        <v>23</v>
      </c>
      <c r="G114" s="4" t="n">
        <v>48</v>
      </c>
      <c r="H114" s="3" t="s">
        <v>196</v>
      </c>
      <c r="I114" s="3"/>
      <c r="J114" s="3" t="s">
        <v>579</v>
      </c>
      <c r="K114" s="3"/>
      <c r="L114" s="3" t="s">
        <v>704</v>
      </c>
      <c r="M114" s="3" t="s">
        <v>765</v>
      </c>
      <c r="N114" s="6" t="n">
        <v>600.7</v>
      </c>
      <c r="O114" s="6" t="n">
        <v>600.7</v>
      </c>
      <c r="P114" s="3" t="s">
        <v>766</v>
      </c>
    </row>
    <row r="115" customFormat="false" ht="15.75" hidden="false" customHeight="true" outlineLevel="0" collapsed="false">
      <c r="A115" s="7" t="s">
        <v>580</v>
      </c>
      <c r="B115" s="7" t="s">
        <v>29</v>
      </c>
      <c r="C115" s="7" t="s">
        <v>581</v>
      </c>
      <c r="D115" s="7" t="s">
        <v>21</v>
      </c>
      <c r="E115" s="7" t="s">
        <v>22</v>
      </c>
      <c r="F115" s="7" t="s">
        <v>23</v>
      </c>
      <c r="G115" s="8" t="n">
        <v>48</v>
      </c>
      <c r="H115" s="7" t="s">
        <v>582</v>
      </c>
      <c r="I115" s="7" t="s">
        <v>583</v>
      </c>
      <c r="J115" s="7" t="s">
        <v>584</v>
      </c>
      <c r="K115" s="7"/>
      <c r="L115" s="7" t="s">
        <v>743</v>
      </c>
      <c r="M115" s="7" t="s">
        <v>744</v>
      </c>
      <c r="N115" s="10" t="n">
        <v>896.86</v>
      </c>
      <c r="O115" s="10" t="n">
        <v>0</v>
      </c>
      <c r="P115" s="7"/>
    </row>
    <row r="116" customFormat="false" ht="15.75" hidden="false" customHeight="true" outlineLevel="0" collapsed="false">
      <c r="A116" s="3" t="s">
        <v>585</v>
      </c>
      <c r="B116" s="3" t="s">
        <v>29</v>
      </c>
      <c r="C116" s="3" t="s">
        <v>586</v>
      </c>
      <c r="D116" s="3" t="s">
        <v>86</v>
      </c>
      <c r="E116" s="3" t="s">
        <v>87</v>
      </c>
      <c r="F116" s="3" t="s">
        <v>32</v>
      </c>
      <c r="G116" s="4" t="n">
        <v>48</v>
      </c>
      <c r="H116" s="3" t="s">
        <v>587</v>
      </c>
      <c r="I116" s="3"/>
      <c r="J116" s="3" t="s">
        <v>588</v>
      </c>
      <c r="K116" s="3" t="s">
        <v>589</v>
      </c>
      <c r="L116" s="3"/>
      <c r="M116" s="3"/>
      <c r="N116" s="6" t="n">
        <v>0</v>
      </c>
      <c r="O116" s="6" t="n">
        <v>0</v>
      </c>
      <c r="P116" s="3"/>
    </row>
    <row r="117" customFormat="false" ht="15.75" hidden="false" customHeight="true" outlineLevel="0" collapsed="false">
      <c r="A117" s="7" t="s">
        <v>590</v>
      </c>
      <c r="B117" s="7" t="s">
        <v>29</v>
      </c>
      <c r="C117" s="7" t="s">
        <v>591</v>
      </c>
      <c r="D117" s="7" t="s">
        <v>143</v>
      </c>
      <c r="E117" s="7" t="s">
        <v>68</v>
      </c>
      <c r="F117" s="7" t="s">
        <v>23</v>
      </c>
      <c r="G117" s="8" t="n">
        <v>48</v>
      </c>
      <c r="H117" s="7" t="s">
        <v>592</v>
      </c>
      <c r="I117" s="7"/>
      <c r="J117" s="7" t="s">
        <v>593</v>
      </c>
      <c r="K117" s="7" t="s">
        <v>366</v>
      </c>
      <c r="L117" s="7"/>
      <c r="M117" s="7"/>
      <c r="N117" s="10" t="n">
        <v>0</v>
      </c>
      <c r="O117" s="10" t="n">
        <v>0</v>
      </c>
      <c r="P117" s="7"/>
    </row>
    <row r="118" customFormat="false" ht="15.75" hidden="false" customHeight="true" outlineLevel="0" collapsed="false">
      <c r="A118" s="3" t="s">
        <v>594</v>
      </c>
      <c r="B118" s="3" t="s">
        <v>29</v>
      </c>
      <c r="C118" s="3" t="s">
        <v>595</v>
      </c>
      <c r="D118" s="3" t="s">
        <v>93</v>
      </c>
      <c r="E118" s="3" t="s">
        <v>87</v>
      </c>
      <c r="F118" s="3" t="s">
        <v>23</v>
      </c>
      <c r="G118" s="4" t="n">
        <v>48</v>
      </c>
      <c r="H118" s="3" t="s">
        <v>596</v>
      </c>
      <c r="I118" s="3"/>
      <c r="J118" s="3" t="s">
        <v>597</v>
      </c>
      <c r="K118" s="3" t="s">
        <v>598</v>
      </c>
      <c r="L118" s="3" t="s">
        <v>767</v>
      </c>
      <c r="M118" s="3" t="s">
        <v>123</v>
      </c>
      <c r="N118" s="6" t="n">
        <v>303.53</v>
      </c>
      <c r="O118" s="6" t="n">
        <v>0</v>
      </c>
      <c r="P118" s="3"/>
    </row>
    <row r="119" customFormat="false" ht="15.75" hidden="false" customHeight="true" outlineLevel="0" collapsed="false">
      <c r="A119" s="7" t="s">
        <v>599</v>
      </c>
      <c r="B119" s="7" t="s">
        <v>29</v>
      </c>
      <c r="C119" s="7" t="s">
        <v>600</v>
      </c>
      <c r="D119" s="7" t="s">
        <v>38</v>
      </c>
      <c r="E119" s="7" t="s">
        <v>39</v>
      </c>
      <c r="F119" s="7" t="s">
        <v>32</v>
      </c>
      <c r="G119" s="8" t="n">
        <v>48</v>
      </c>
      <c r="H119" s="7" t="s">
        <v>601</v>
      </c>
      <c r="I119" s="7"/>
      <c r="J119" s="7" t="s">
        <v>602</v>
      </c>
      <c r="K119" s="7" t="s">
        <v>603</v>
      </c>
      <c r="L119" s="7"/>
      <c r="M119" s="7"/>
      <c r="N119" s="10" t="n">
        <v>0</v>
      </c>
      <c r="O119" s="10" t="n">
        <v>0</v>
      </c>
      <c r="P119" s="7"/>
    </row>
    <row r="120" customFormat="false" ht="15.75" hidden="false" customHeight="true" outlineLevel="0" collapsed="false">
      <c r="A120" s="3" t="s">
        <v>604</v>
      </c>
      <c r="B120" s="3" t="s">
        <v>29</v>
      </c>
      <c r="C120" s="3" t="s">
        <v>605</v>
      </c>
      <c r="D120" s="3" t="s">
        <v>93</v>
      </c>
      <c r="E120" s="3" t="s">
        <v>87</v>
      </c>
      <c r="F120" s="3" t="s">
        <v>32</v>
      </c>
      <c r="G120" s="4" t="n">
        <v>0</v>
      </c>
      <c r="H120" s="3" t="s">
        <v>606</v>
      </c>
      <c r="I120" s="3"/>
      <c r="J120" s="3" t="s">
        <v>607</v>
      </c>
      <c r="K120" s="3" t="s">
        <v>608</v>
      </c>
      <c r="L120" s="3"/>
      <c r="M120" s="3"/>
      <c r="N120" s="6" t="n">
        <v>0</v>
      </c>
      <c r="O120" s="6" t="n">
        <v>0</v>
      </c>
      <c r="P120" s="3"/>
    </row>
    <row r="121" customFormat="false" ht="15.75" hidden="false" customHeight="true" outlineLevel="0" collapsed="false">
      <c r="A121" s="7" t="s">
        <v>609</v>
      </c>
      <c r="B121" s="7" t="s">
        <v>29</v>
      </c>
      <c r="C121" s="7" t="s">
        <v>610</v>
      </c>
      <c r="D121" s="7" t="s">
        <v>99</v>
      </c>
      <c r="E121" s="7" t="s">
        <v>54</v>
      </c>
      <c r="F121" s="7" t="s">
        <v>32</v>
      </c>
      <c r="G121" s="8" t="n">
        <v>24</v>
      </c>
      <c r="H121" s="7" t="s">
        <v>611</v>
      </c>
      <c r="I121" s="7"/>
      <c r="J121" s="7" t="s">
        <v>612</v>
      </c>
      <c r="K121" s="7" t="s">
        <v>613</v>
      </c>
      <c r="L121" s="7" t="s">
        <v>710</v>
      </c>
      <c r="M121" s="7" t="s">
        <v>719</v>
      </c>
      <c r="N121" s="10" t="n">
        <v>-166.49</v>
      </c>
      <c r="O121" s="10" t="n">
        <v>0</v>
      </c>
      <c r="P121" s="7"/>
    </row>
    <row r="122" customFormat="false" ht="15.75" hidden="false" customHeight="true" outlineLevel="0" collapsed="false">
      <c r="A122" s="3" t="s">
        <v>614</v>
      </c>
      <c r="B122" s="3" t="s">
        <v>29</v>
      </c>
      <c r="C122" s="3" t="s">
        <v>615</v>
      </c>
      <c r="D122" s="3" t="s">
        <v>173</v>
      </c>
      <c r="E122" s="3" t="s">
        <v>68</v>
      </c>
      <c r="F122" s="3" t="s">
        <v>23</v>
      </c>
      <c r="G122" s="4" t="n">
        <v>48</v>
      </c>
      <c r="H122" s="3" t="s">
        <v>616</v>
      </c>
      <c r="I122" s="3"/>
      <c r="J122" s="3" t="s">
        <v>617</v>
      </c>
      <c r="K122" s="3" t="s">
        <v>618</v>
      </c>
      <c r="L122" s="3" t="s">
        <v>768</v>
      </c>
      <c r="M122" s="3" t="s">
        <v>769</v>
      </c>
      <c r="N122" s="6" t="n">
        <v>357.79</v>
      </c>
      <c r="O122" s="6" t="n">
        <v>357.79</v>
      </c>
      <c r="P122" s="3" t="s">
        <v>770</v>
      </c>
    </row>
    <row r="123" customFormat="false" ht="15.75" hidden="false" customHeight="true" outlineLevel="0" collapsed="false">
      <c r="A123" s="7" t="s">
        <v>619</v>
      </c>
      <c r="B123" s="7" t="s">
        <v>29</v>
      </c>
      <c r="C123" s="7" t="s">
        <v>620</v>
      </c>
      <c r="D123" s="7" t="s">
        <v>53</v>
      </c>
      <c r="E123" s="7" t="s">
        <v>54</v>
      </c>
      <c r="F123" s="7" t="s">
        <v>32</v>
      </c>
      <c r="G123" s="8" t="n">
        <v>24</v>
      </c>
      <c r="H123" s="7" t="s">
        <v>621</v>
      </c>
      <c r="I123" s="7"/>
      <c r="J123" s="7" t="s">
        <v>622</v>
      </c>
      <c r="K123" s="7"/>
      <c r="L123" s="7" t="s">
        <v>752</v>
      </c>
      <c r="M123" s="7" t="s">
        <v>771</v>
      </c>
      <c r="N123" s="10" t="n">
        <v>-677.05</v>
      </c>
      <c r="O123" s="10" t="n">
        <v>0</v>
      </c>
      <c r="P123" s="7"/>
    </row>
    <row r="124" customFormat="false" ht="15.75" hidden="false" customHeight="true" outlineLevel="0" collapsed="false">
      <c r="A124" s="3" t="s">
        <v>623</v>
      </c>
      <c r="B124" s="3" t="s">
        <v>29</v>
      </c>
      <c r="C124" s="3" t="s">
        <v>624</v>
      </c>
      <c r="D124" s="3" t="s">
        <v>132</v>
      </c>
      <c r="E124" s="3" t="s">
        <v>46</v>
      </c>
      <c r="F124" s="3" t="s">
        <v>32</v>
      </c>
      <c r="G124" s="4" t="n">
        <v>24</v>
      </c>
      <c r="H124" s="3" t="s">
        <v>625</v>
      </c>
      <c r="I124" s="3"/>
      <c r="J124" s="3" t="s">
        <v>376</v>
      </c>
      <c r="K124" s="3" t="s">
        <v>626</v>
      </c>
      <c r="L124" s="3" t="s">
        <v>772</v>
      </c>
      <c r="M124" s="3" t="s">
        <v>773</v>
      </c>
      <c r="N124" s="6" t="n">
        <v>-653.02</v>
      </c>
      <c r="O124" s="6" t="n">
        <v>0</v>
      </c>
      <c r="P124" s="3"/>
    </row>
    <row r="125" customFormat="false" ht="15.75" hidden="false" customHeight="true" outlineLevel="0" collapsed="false">
      <c r="A125" s="7" t="s">
        <v>627</v>
      </c>
      <c r="B125" s="7" t="s">
        <v>29</v>
      </c>
      <c r="C125" s="7" t="s">
        <v>628</v>
      </c>
      <c r="D125" s="7" t="s">
        <v>629</v>
      </c>
      <c r="E125" s="7" t="s">
        <v>46</v>
      </c>
      <c r="F125" s="7" t="s">
        <v>23</v>
      </c>
      <c r="G125" s="8" t="n">
        <v>48</v>
      </c>
      <c r="H125" s="7" t="s">
        <v>630</v>
      </c>
      <c r="I125" s="7"/>
      <c r="J125" s="7" t="s">
        <v>631</v>
      </c>
      <c r="K125" s="7" t="s">
        <v>632</v>
      </c>
      <c r="L125" s="7" t="s">
        <v>774</v>
      </c>
      <c r="M125" s="7" t="s">
        <v>775</v>
      </c>
      <c r="N125" s="10" t="n">
        <v>-486.93</v>
      </c>
      <c r="O125" s="10" t="n">
        <v>0</v>
      </c>
      <c r="P125" s="7"/>
    </row>
    <row r="126" customFormat="false" ht="15.75" hidden="false" customHeight="true" outlineLevel="0" collapsed="false">
      <c r="A126" s="3" t="s">
        <v>633</v>
      </c>
      <c r="B126" s="3" t="s">
        <v>29</v>
      </c>
      <c r="C126" s="3" t="s">
        <v>634</v>
      </c>
      <c r="D126" s="3" t="s">
        <v>143</v>
      </c>
      <c r="E126" s="3" t="s">
        <v>68</v>
      </c>
      <c r="F126" s="3" t="s">
        <v>23</v>
      </c>
      <c r="G126" s="4" t="n">
        <v>48</v>
      </c>
      <c r="H126" s="3" t="s">
        <v>635</v>
      </c>
      <c r="I126" s="3"/>
      <c r="J126" s="3" t="s">
        <v>636</v>
      </c>
      <c r="K126" s="3"/>
      <c r="L126" s="3"/>
      <c r="M126" s="3"/>
      <c r="N126" s="6" t="n">
        <v>0</v>
      </c>
      <c r="O126" s="6" t="n">
        <v>0</v>
      </c>
      <c r="P126" s="3"/>
    </row>
  </sheetData>
  <autoFilter ref="A1:P126"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L2" activeCellId="0" sqref="L2"/>
    </sheetView>
  </sheetViews>
  <sheetFormatPr defaultColWidth="10.66796875" defaultRowHeight="15.75" zeroHeight="false" outlineLevelRow="0" outlineLevelCol="0"/>
  <cols>
    <col collapsed="false" customWidth="true" hidden="false" outlineLevel="0" max="1" min="1" style="1" width="13"/>
    <col collapsed="false" customWidth="true" hidden="false" outlineLevel="0" max="2" min="2" style="1" width="33"/>
    <col collapsed="false" customWidth="true" hidden="false" outlineLevel="0" max="3" min="3" style="1" width="46"/>
    <col collapsed="false" customWidth="true" hidden="false" outlineLevel="0" max="4" min="4" style="1" width="9"/>
    <col collapsed="false" customWidth="true" hidden="false" outlineLevel="0" max="5" min="5" style="1" width="19"/>
    <col collapsed="false" customWidth="true" hidden="false" outlineLevel="0" max="6" min="6" style="1" width="17"/>
    <col collapsed="false" customWidth="true" hidden="false" outlineLevel="0" max="7" min="7" style="1" width="18"/>
    <col collapsed="false" customWidth="true" hidden="false" outlineLevel="0" max="8" min="8" style="1" width="33"/>
    <col collapsed="false" customWidth="true" hidden="false" outlineLevel="0" max="9" min="9" style="1" width="12"/>
    <col collapsed="false" customWidth="true" hidden="false" outlineLevel="0" max="10" min="10" style="1" width="20"/>
    <col collapsed="false" customWidth="true" hidden="false" outlineLevel="0" max="11" min="11" style="1" width="18"/>
    <col collapsed="false" customWidth="true" hidden="false" outlineLevel="0" max="12" min="12" style="1" width="9"/>
    <col collapsed="false" customWidth="true" hidden="false" outlineLevel="0" max="15" min="13" style="1" width="46"/>
    <col collapsed="false" customWidth="true" hidden="false" outlineLevel="0" max="16" min="16" style="1" width="25"/>
  </cols>
  <sheetData>
    <row r="1" customFormat="false" ht="31.5" hidden="false" customHeight="true" outlineLevel="0" collapsed="false">
      <c r="A1" s="2" t="s">
        <v>0</v>
      </c>
      <c r="B1" s="2" t="s">
        <v>668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669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12</v>
      </c>
      <c r="M1" s="2" t="s">
        <v>776</v>
      </c>
      <c r="N1" s="2" t="s">
        <v>777</v>
      </c>
      <c r="O1" s="2" t="s">
        <v>778</v>
      </c>
      <c r="P1" s="2" t="s">
        <v>779</v>
      </c>
    </row>
    <row r="2" customFormat="false" ht="15.75" hidden="false" customHeight="true" outlineLevel="0" collapsed="false">
      <c r="A2" s="3" t="s">
        <v>18</v>
      </c>
      <c r="B2" s="3" t="s">
        <v>19</v>
      </c>
      <c r="C2" s="3" t="s">
        <v>20</v>
      </c>
      <c r="D2" s="3" t="s">
        <v>21</v>
      </c>
      <c r="E2" s="3" t="s">
        <v>22</v>
      </c>
      <c r="F2" s="3" t="s">
        <v>23</v>
      </c>
      <c r="G2" s="4" t="n">
        <v>48</v>
      </c>
      <c r="H2" s="3" t="s">
        <v>24</v>
      </c>
      <c r="I2" s="3"/>
      <c r="J2" s="3" t="s">
        <v>26</v>
      </c>
      <c r="K2" s="3"/>
      <c r="L2" s="5" t="n">
        <v>167.81</v>
      </c>
      <c r="M2" s="6" t="n">
        <v>300</v>
      </c>
      <c r="N2" s="6" t="n">
        <v>207.96</v>
      </c>
      <c r="O2" s="11" t="n">
        <f aca="false">IF(OR(L2="",L2=0),"",M2/L2)</f>
        <v>1.78773613014719</v>
      </c>
      <c r="P2" s="3" t="s">
        <v>780</v>
      </c>
    </row>
    <row r="3" customFormat="false" ht="15.75" hidden="false" customHeight="true" outlineLevel="0" collapsed="false">
      <c r="A3" s="7" t="s">
        <v>28</v>
      </c>
      <c r="B3" s="7" t="s">
        <v>29</v>
      </c>
      <c r="C3" s="7" t="s">
        <v>30</v>
      </c>
      <c r="D3" s="7" t="s">
        <v>31</v>
      </c>
      <c r="E3" s="7" t="s">
        <v>22</v>
      </c>
      <c r="F3" s="7" t="s">
        <v>32</v>
      </c>
      <c r="G3" s="8" t="n">
        <v>48</v>
      </c>
      <c r="H3" s="7" t="s">
        <v>33</v>
      </c>
      <c r="I3" s="7"/>
      <c r="J3" s="7" t="s">
        <v>34</v>
      </c>
      <c r="K3" s="7" t="s">
        <v>35</v>
      </c>
      <c r="L3" s="9" t="n">
        <v>39.53</v>
      </c>
      <c r="M3" s="10" t="n">
        <v>500</v>
      </c>
      <c r="N3" s="10" t="n">
        <v>533.97</v>
      </c>
      <c r="O3" s="12" t="n">
        <f aca="false">IF(OR(L3="",L3=0),"",M3/L3)</f>
        <v>12.6486213002783</v>
      </c>
      <c r="P3" s="7" t="s">
        <v>781</v>
      </c>
    </row>
    <row r="4" customFormat="false" ht="15.75" hidden="false" customHeight="true" outlineLevel="0" collapsed="false">
      <c r="A4" s="3" t="s">
        <v>36</v>
      </c>
      <c r="B4" s="3" t="s">
        <v>29</v>
      </c>
      <c r="C4" s="3" t="s">
        <v>37</v>
      </c>
      <c r="D4" s="3" t="s">
        <v>38</v>
      </c>
      <c r="E4" s="3" t="s">
        <v>39</v>
      </c>
      <c r="F4" s="3" t="s">
        <v>23</v>
      </c>
      <c r="G4" s="4" t="n">
        <v>48</v>
      </c>
      <c r="H4" s="3" t="s">
        <v>40</v>
      </c>
      <c r="I4" s="3" t="s">
        <v>41</v>
      </c>
      <c r="J4" s="3" t="s">
        <v>42</v>
      </c>
      <c r="K4" s="3"/>
      <c r="L4" s="5" t="n">
        <v>88.07</v>
      </c>
      <c r="M4" s="6" t="n">
        <v>0</v>
      </c>
      <c r="N4" s="6" t="n">
        <v>213.37</v>
      </c>
      <c r="O4" s="11" t="n">
        <f aca="false">IF(OR(L4="",L4=0),"",M4/L4)</f>
        <v>0</v>
      </c>
      <c r="P4" s="3" t="s">
        <v>782</v>
      </c>
    </row>
    <row r="5" customFormat="false" ht="15.75" hidden="false" customHeight="true" outlineLevel="0" collapsed="false">
      <c r="A5" s="7" t="s">
        <v>43</v>
      </c>
      <c r="B5" s="7" t="s">
        <v>29</v>
      </c>
      <c r="C5" s="7" t="s">
        <v>44</v>
      </c>
      <c r="D5" s="7" t="s">
        <v>45</v>
      </c>
      <c r="E5" s="7" t="s">
        <v>46</v>
      </c>
      <c r="F5" s="7" t="s">
        <v>32</v>
      </c>
      <c r="G5" s="8" t="n">
        <v>48</v>
      </c>
      <c r="H5" s="7" t="s">
        <v>47</v>
      </c>
      <c r="I5" s="7"/>
      <c r="J5" s="7" t="s">
        <v>48</v>
      </c>
      <c r="K5" s="7" t="s">
        <v>49</v>
      </c>
      <c r="L5" s="9" t="n">
        <v>146.42</v>
      </c>
      <c r="M5" s="10" t="n">
        <v>0</v>
      </c>
      <c r="N5" s="10" t="n">
        <v>146.95</v>
      </c>
      <c r="O5" s="12" t="n">
        <f aca="false">IF(OR(L5="",L5=0),"",M5/L5)</f>
        <v>0</v>
      </c>
      <c r="P5" s="7" t="s">
        <v>782</v>
      </c>
    </row>
    <row r="6" customFormat="false" ht="15.75" hidden="false" customHeight="true" outlineLevel="0" collapsed="false">
      <c r="A6" s="3" t="s">
        <v>51</v>
      </c>
      <c r="B6" s="3" t="s">
        <v>29</v>
      </c>
      <c r="C6" s="3" t="s">
        <v>52</v>
      </c>
      <c r="D6" s="3" t="s">
        <v>53</v>
      </c>
      <c r="E6" s="3" t="s">
        <v>54</v>
      </c>
      <c r="F6" s="3" t="s">
        <v>23</v>
      </c>
      <c r="G6" s="4" t="n">
        <v>0</v>
      </c>
      <c r="H6" s="3" t="s">
        <v>55</v>
      </c>
      <c r="I6" s="3"/>
      <c r="J6" s="3" t="s">
        <v>56</v>
      </c>
      <c r="K6" s="3" t="s">
        <v>57</v>
      </c>
      <c r="L6" s="5" t="n">
        <v>93.3</v>
      </c>
      <c r="M6" s="6" t="n">
        <v>400</v>
      </c>
      <c r="N6" s="6" t="n">
        <v>168.07</v>
      </c>
      <c r="O6" s="11" t="n">
        <f aca="false">IF(OR(L6="",L6=0),"",M6/L6)</f>
        <v>4.28724544480172</v>
      </c>
      <c r="P6" s="3"/>
    </row>
    <row r="7" customFormat="false" ht="15.75" hidden="false" customHeight="true" outlineLevel="0" collapsed="false">
      <c r="A7" s="7" t="s">
        <v>58</v>
      </c>
      <c r="B7" s="7" t="s">
        <v>29</v>
      </c>
      <c r="C7" s="7" t="s">
        <v>59</v>
      </c>
      <c r="D7" s="7" t="s">
        <v>60</v>
      </c>
      <c r="E7" s="7" t="s">
        <v>61</v>
      </c>
      <c r="F7" s="7" t="s">
        <v>32</v>
      </c>
      <c r="G7" s="8" t="n">
        <v>48</v>
      </c>
      <c r="H7" s="7" t="s">
        <v>62</v>
      </c>
      <c r="I7" s="7" t="s">
        <v>63</v>
      </c>
      <c r="J7" s="7" t="s">
        <v>64</v>
      </c>
      <c r="K7" s="7"/>
      <c r="L7" s="9" t="n">
        <v>149.73</v>
      </c>
      <c r="M7" s="10" t="n">
        <v>300</v>
      </c>
      <c r="N7" s="10" t="n">
        <v>0</v>
      </c>
      <c r="O7" s="12" t="n">
        <f aca="false">IF(OR(L7="",L7=0),"",M7/L7)</f>
        <v>2.00360649168503</v>
      </c>
      <c r="P7" s="7"/>
    </row>
    <row r="8" customFormat="false" ht="15.75" hidden="false" customHeight="true" outlineLevel="0" collapsed="false">
      <c r="A8" s="3" t="s">
        <v>65</v>
      </c>
      <c r="B8" s="3" t="s">
        <v>29</v>
      </c>
      <c r="C8" s="3" t="s">
        <v>66</v>
      </c>
      <c r="D8" s="3" t="s">
        <v>67</v>
      </c>
      <c r="E8" s="3" t="s">
        <v>68</v>
      </c>
      <c r="F8" s="3" t="s">
        <v>32</v>
      </c>
      <c r="G8" s="4" t="n">
        <v>36</v>
      </c>
      <c r="H8" s="3" t="s">
        <v>69</v>
      </c>
      <c r="I8" s="3"/>
      <c r="J8" s="3" t="s">
        <v>70</v>
      </c>
      <c r="K8" s="3"/>
      <c r="L8" s="5" t="n">
        <v>104.76</v>
      </c>
      <c r="M8" s="6" t="n">
        <v>0</v>
      </c>
      <c r="N8" s="6" t="n">
        <v>456.48</v>
      </c>
      <c r="O8" s="11" t="n">
        <f aca="false">IF(OR(L8="",L8=0),"",M8/L8)</f>
        <v>0</v>
      </c>
      <c r="P8" s="3" t="s">
        <v>783</v>
      </c>
    </row>
    <row r="9" customFormat="false" ht="15.75" hidden="false" customHeight="true" outlineLevel="0" collapsed="false">
      <c r="A9" s="7" t="s">
        <v>72</v>
      </c>
      <c r="B9" s="7" t="s">
        <v>19</v>
      </c>
      <c r="C9" s="7" t="s">
        <v>73</v>
      </c>
      <c r="D9" s="7" t="s">
        <v>74</v>
      </c>
      <c r="E9" s="7" t="s">
        <v>46</v>
      </c>
      <c r="F9" s="7" t="s">
        <v>23</v>
      </c>
      <c r="G9" s="8" t="n">
        <v>48</v>
      </c>
      <c r="H9" s="7" t="s">
        <v>75</v>
      </c>
      <c r="I9" s="7"/>
      <c r="J9" s="7" t="s">
        <v>76</v>
      </c>
      <c r="K9" s="7" t="s">
        <v>77</v>
      </c>
      <c r="L9" s="9" t="n">
        <v>123.29</v>
      </c>
      <c r="M9" s="10" t="n">
        <v>600</v>
      </c>
      <c r="N9" s="10" t="n">
        <v>565.01</v>
      </c>
      <c r="O9" s="12" t="n">
        <f aca="false">IF(OR(L9="",L9=0),"",M9/L9)</f>
        <v>4.86657474247709</v>
      </c>
      <c r="P9" s="7" t="s">
        <v>782</v>
      </c>
    </row>
    <row r="10" customFormat="false" ht="15.75" hidden="false" customHeight="true" outlineLevel="0" collapsed="false">
      <c r="A10" s="3" t="s">
        <v>78</v>
      </c>
      <c r="B10" s="3" t="s">
        <v>29</v>
      </c>
      <c r="C10" s="3" t="s">
        <v>79</v>
      </c>
      <c r="D10" s="3" t="s">
        <v>80</v>
      </c>
      <c r="E10" s="3" t="s">
        <v>22</v>
      </c>
      <c r="F10" s="3" t="s">
        <v>32</v>
      </c>
      <c r="G10" s="4" t="n">
        <v>48</v>
      </c>
      <c r="H10" s="3" t="s">
        <v>81</v>
      </c>
      <c r="I10" s="3"/>
      <c r="J10" s="3" t="s">
        <v>82</v>
      </c>
      <c r="K10" s="3" t="s">
        <v>83</v>
      </c>
      <c r="L10" s="5" t="n">
        <v>94.45</v>
      </c>
      <c r="M10" s="6" t="n">
        <v>500</v>
      </c>
      <c r="N10" s="6" t="n">
        <v>531.28</v>
      </c>
      <c r="O10" s="11" t="n">
        <f aca="false">IF(OR(L10="",L10=0),"",M10/L10)</f>
        <v>5.29380624669137</v>
      </c>
      <c r="P10" s="3" t="s">
        <v>784</v>
      </c>
    </row>
    <row r="11" customFormat="false" ht="15.75" hidden="false" customHeight="true" outlineLevel="0" collapsed="false">
      <c r="A11" s="7" t="s">
        <v>84</v>
      </c>
      <c r="B11" s="7" t="s">
        <v>29</v>
      </c>
      <c r="C11" s="7" t="s">
        <v>85</v>
      </c>
      <c r="D11" s="7" t="s">
        <v>86</v>
      </c>
      <c r="E11" s="7" t="s">
        <v>87</v>
      </c>
      <c r="F11" s="7" t="s">
        <v>23</v>
      </c>
      <c r="G11" s="8" t="n">
        <v>48</v>
      </c>
      <c r="H11" s="7" t="s">
        <v>88</v>
      </c>
      <c r="I11" s="7"/>
      <c r="J11" s="7" t="s">
        <v>89</v>
      </c>
      <c r="K11" s="7" t="s">
        <v>90</v>
      </c>
      <c r="L11" s="9" t="n">
        <v>156.76</v>
      </c>
      <c r="M11" s="10" t="n">
        <v>300</v>
      </c>
      <c r="N11" s="10" t="n">
        <v>86.4</v>
      </c>
      <c r="O11" s="12" t="n">
        <f aca="false">IF(OR(L11="",L11=0),"",M11/L11)</f>
        <v>1.9137535085481</v>
      </c>
      <c r="P11" s="7" t="s">
        <v>783</v>
      </c>
    </row>
    <row r="12" customFormat="false" ht="15.75" hidden="false" customHeight="true" outlineLevel="0" collapsed="false">
      <c r="A12" s="3" t="s">
        <v>91</v>
      </c>
      <c r="B12" s="3" t="s">
        <v>29</v>
      </c>
      <c r="C12" s="3" t="s">
        <v>92</v>
      </c>
      <c r="D12" s="3" t="s">
        <v>93</v>
      </c>
      <c r="E12" s="3" t="s">
        <v>87</v>
      </c>
      <c r="F12" s="3" t="s">
        <v>32</v>
      </c>
      <c r="G12" s="4" t="n">
        <v>36</v>
      </c>
      <c r="H12" s="3" t="s">
        <v>94</v>
      </c>
      <c r="I12" s="3"/>
      <c r="J12" s="3" t="s">
        <v>95</v>
      </c>
      <c r="K12" s="3" t="s">
        <v>96</v>
      </c>
      <c r="L12" s="5" t="n">
        <v>43.09</v>
      </c>
      <c r="M12" s="6" t="n">
        <v>0</v>
      </c>
      <c r="N12" s="6" t="n">
        <v>0</v>
      </c>
      <c r="O12" s="11" t="n">
        <f aca="false">IF(OR(L12="",L12=0),"",M12/L12)</f>
        <v>0</v>
      </c>
      <c r="P12" s="3"/>
    </row>
    <row r="13" customFormat="false" ht="15.75" hidden="false" customHeight="true" outlineLevel="0" collapsed="false">
      <c r="A13" s="7" t="s">
        <v>97</v>
      </c>
      <c r="B13" s="7" t="s">
        <v>29</v>
      </c>
      <c r="C13" s="7" t="s">
        <v>98</v>
      </c>
      <c r="D13" s="7" t="s">
        <v>99</v>
      </c>
      <c r="E13" s="7" t="s">
        <v>54</v>
      </c>
      <c r="F13" s="7" t="s">
        <v>23</v>
      </c>
      <c r="G13" s="8" t="n">
        <v>48</v>
      </c>
      <c r="H13" s="7" t="s">
        <v>100</v>
      </c>
      <c r="I13" s="7"/>
      <c r="J13" s="7" t="s">
        <v>101</v>
      </c>
      <c r="K13" s="7"/>
      <c r="L13" s="9" t="n">
        <v>125.62</v>
      </c>
      <c r="M13" s="10" t="n">
        <v>600</v>
      </c>
      <c r="N13" s="10" t="n">
        <v>376.48</v>
      </c>
      <c r="O13" s="12" t="n">
        <f aca="false">IF(OR(L13="",L13=0),"",M13/L13)</f>
        <v>4.77630950485592</v>
      </c>
      <c r="P13" s="7" t="s">
        <v>782</v>
      </c>
    </row>
    <row r="14" customFormat="false" ht="15.75" hidden="false" customHeight="true" outlineLevel="0" collapsed="false">
      <c r="A14" s="3" t="s">
        <v>102</v>
      </c>
      <c r="B14" s="3" t="s">
        <v>29</v>
      </c>
      <c r="C14" s="3" t="s">
        <v>103</v>
      </c>
      <c r="D14" s="3" t="s">
        <v>99</v>
      </c>
      <c r="E14" s="3" t="s">
        <v>54</v>
      </c>
      <c r="F14" s="3" t="s">
        <v>23</v>
      </c>
      <c r="G14" s="4" t="n">
        <v>24</v>
      </c>
      <c r="H14" s="3" t="s">
        <v>104</v>
      </c>
      <c r="I14" s="3"/>
      <c r="J14" s="3" t="s">
        <v>105</v>
      </c>
      <c r="K14" s="3"/>
      <c r="L14" s="5" t="n">
        <v>102.1</v>
      </c>
      <c r="M14" s="6" t="n">
        <v>300</v>
      </c>
      <c r="N14" s="6" t="n">
        <v>0</v>
      </c>
      <c r="O14" s="11" t="n">
        <f aca="false">IF(OR(L14="",L14=0),"",M14/L14)</f>
        <v>2.9382957884427</v>
      </c>
      <c r="P14" s="3"/>
    </row>
    <row r="15" customFormat="false" ht="15.75" hidden="false" customHeight="true" outlineLevel="0" collapsed="false">
      <c r="A15" s="7" t="s">
        <v>106</v>
      </c>
      <c r="B15" s="7" t="s">
        <v>29</v>
      </c>
      <c r="C15" s="7" t="s">
        <v>107</v>
      </c>
      <c r="D15" s="7" t="s">
        <v>45</v>
      </c>
      <c r="E15" s="7" t="s">
        <v>46</v>
      </c>
      <c r="F15" s="7" t="s">
        <v>32</v>
      </c>
      <c r="G15" s="8" t="n">
        <v>24</v>
      </c>
      <c r="H15" s="7" t="s">
        <v>108</v>
      </c>
      <c r="I15" s="7"/>
      <c r="J15" s="7" t="s">
        <v>109</v>
      </c>
      <c r="K15" s="7" t="s">
        <v>110</v>
      </c>
      <c r="L15" s="9"/>
      <c r="M15" s="10" t="n">
        <v>0</v>
      </c>
      <c r="N15" s="10" t="n">
        <v>286.68</v>
      </c>
      <c r="O15" s="12" t="str">
        <f aca="false">IF(OR(L15="",L15=0),"",M15/L15)</f>
        <v/>
      </c>
      <c r="P15" s="7" t="s">
        <v>782</v>
      </c>
    </row>
    <row r="16" customFormat="false" ht="15.75" hidden="false" customHeight="true" outlineLevel="0" collapsed="false">
      <c r="A16" s="3" t="s">
        <v>111</v>
      </c>
      <c r="B16" s="3" t="s">
        <v>19</v>
      </c>
      <c r="C16" s="3" t="s">
        <v>112</v>
      </c>
      <c r="D16" s="3" t="s">
        <v>113</v>
      </c>
      <c r="E16" s="3" t="s">
        <v>61</v>
      </c>
      <c r="F16" s="3" t="s">
        <v>32</v>
      </c>
      <c r="G16" s="4" t="n">
        <v>24</v>
      </c>
      <c r="H16" s="3" t="s">
        <v>114</v>
      </c>
      <c r="I16" s="3"/>
      <c r="J16" s="3" t="s">
        <v>115</v>
      </c>
      <c r="K16" s="3"/>
      <c r="L16" s="5"/>
      <c r="M16" s="6" t="n">
        <v>600</v>
      </c>
      <c r="N16" s="6" t="n">
        <v>0</v>
      </c>
      <c r="O16" s="11" t="str">
        <f aca="false">IF(OR(L16="",L16=0),"",M16/L16)</f>
        <v/>
      </c>
      <c r="P16" s="3"/>
    </row>
    <row r="17" customFormat="false" ht="15.75" hidden="false" customHeight="true" outlineLevel="0" collapsed="false">
      <c r="A17" s="7" t="s">
        <v>116</v>
      </c>
      <c r="B17" s="7" t="s">
        <v>29</v>
      </c>
      <c r="C17" s="7" t="s">
        <v>117</v>
      </c>
      <c r="D17" s="7" t="s">
        <v>80</v>
      </c>
      <c r="E17" s="7" t="s">
        <v>22</v>
      </c>
      <c r="F17" s="7" t="s">
        <v>32</v>
      </c>
      <c r="G17" s="8" t="n">
        <v>48</v>
      </c>
      <c r="H17" s="7" t="s">
        <v>118</v>
      </c>
      <c r="I17" s="7"/>
      <c r="J17" s="7" t="s">
        <v>119</v>
      </c>
      <c r="K17" s="7"/>
      <c r="L17" s="9" t="n">
        <v>162.66</v>
      </c>
      <c r="M17" s="10" t="n">
        <v>400</v>
      </c>
      <c r="N17" s="10" t="n">
        <v>76.31</v>
      </c>
      <c r="O17" s="12" t="n">
        <f aca="false">IF(OR(L17="",L17=0),"",M17/L17)</f>
        <v>2.45911717693348</v>
      </c>
      <c r="P17" s="7" t="s">
        <v>785</v>
      </c>
    </row>
    <row r="18" customFormat="false" ht="15.75" hidden="false" customHeight="true" outlineLevel="0" collapsed="false">
      <c r="A18" s="3" t="s">
        <v>120</v>
      </c>
      <c r="B18" s="3" t="s">
        <v>29</v>
      </c>
      <c r="C18" s="3" t="s">
        <v>121</v>
      </c>
      <c r="D18" s="3" t="s">
        <v>122</v>
      </c>
      <c r="E18" s="3" t="s">
        <v>54</v>
      </c>
      <c r="F18" s="3" t="s">
        <v>32</v>
      </c>
      <c r="G18" s="4" t="n">
        <v>24</v>
      </c>
      <c r="H18" s="3" t="s">
        <v>123</v>
      </c>
      <c r="I18" s="3"/>
      <c r="J18" s="3" t="s">
        <v>124</v>
      </c>
      <c r="K18" s="3" t="s">
        <v>56</v>
      </c>
      <c r="L18" s="5" t="n">
        <v>138.48</v>
      </c>
      <c r="M18" s="6" t="n">
        <v>400</v>
      </c>
      <c r="N18" s="6" t="n">
        <v>372.25</v>
      </c>
      <c r="O18" s="11" t="n">
        <f aca="false">IF(OR(L18="",L18=0),"",M18/L18)</f>
        <v>2.88850375505488</v>
      </c>
      <c r="P18" s="3" t="s">
        <v>782</v>
      </c>
    </row>
    <row r="19" customFormat="false" ht="15.75" hidden="false" customHeight="true" outlineLevel="0" collapsed="false">
      <c r="A19" s="7" t="s">
        <v>125</v>
      </c>
      <c r="B19" s="7" t="s">
        <v>29</v>
      </c>
      <c r="C19" s="7" t="s">
        <v>126</v>
      </c>
      <c r="D19" s="7" t="s">
        <v>122</v>
      </c>
      <c r="E19" s="7" t="s">
        <v>54</v>
      </c>
      <c r="F19" s="7" t="s">
        <v>32</v>
      </c>
      <c r="G19" s="8" t="n">
        <v>48</v>
      </c>
      <c r="H19" s="7" t="s">
        <v>127</v>
      </c>
      <c r="I19" s="7"/>
      <c r="J19" s="7" t="s">
        <v>128</v>
      </c>
      <c r="K19" s="7" t="s">
        <v>129</v>
      </c>
      <c r="L19" s="9" t="n">
        <v>57.34</v>
      </c>
      <c r="M19" s="10" t="n">
        <v>600</v>
      </c>
      <c r="N19" s="10" t="n">
        <v>89.06</v>
      </c>
      <c r="O19" s="12" t="n">
        <f aca="false">IF(OR(L19="",L19=0),"",M19/L19)</f>
        <v>10.4638995465644</v>
      </c>
      <c r="P19" s="7"/>
    </row>
    <row r="20" customFormat="false" ht="15.75" hidden="false" customHeight="true" outlineLevel="0" collapsed="false">
      <c r="A20" s="3" t="s">
        <v>130</v>
      </c>
      <c r="B20" s="3" t="s">
        <v>29</v>
      </c>
      <c r="C20" s="3" t="s">
        <v>131</v>
      </c>
      <c r="D20" s="3" t="s">
        <v>132</v>
      </c>
      <c r="E20" s="3" t="s">
        <v>46</v>
      </c>
      <c r="F20" s="3" t="s">
        <v>23</v>
      </c>
      <c r="G20" s="4" t="n">
        <v>48</v>
      </c>
      <c r="H20" s="3" t="s">
        <v>133</v>
      </c>
      <c r="I20" s="3"/>
      <c r="J20" s="3" t="s">
        <v>134</v>
      </c>
      <c r="K20" s="3" t="s">
        <v>135</v>
      </c>
      <c r="L20" s="5" t="n">
        <v>106.66</v>
      </c>
      <c r="M20" s="6" t="n">
        <v>0</v>
      </c>
      <c r="N20" s="6" t="n">
        <v>240.15</v>
      </c>
      <c r="O20" s="11" t="n">
        <f aca="false">IF(OR(L20="",L20=0),"",M20/L20)</f>
        <v>0</v>
      </c>
      <c r="P20" s="3" t="s">
        <v>785</v>
      </c>
    </row>
    <row r="21" customFormat="false" ht="15.75" hidden="false" customHeight="true" outlineLevel="0" collapsed="false">
      <c r="A21" s="7" t="s">
        <v>136</v>
      </c>
      <c r="B21" s="7" t="s">
        <v>29</v>
      </c>
      <c r="C21" s="7" t="s">
        <v>137</v>
      </c>
      <c r="D21" s="7" t="s">
        <v>93</v>
      </c>
      <c r="E21" s="7" t="s">
        <v>87</v>
      </c>
      <c r="F21" s="7" t="s">
        <v>23</v>
      </c>
      <c r="G21" s="8" t="n">
        <v>36</v>
      </c>
      <c r="H21" s="7" t="s">
        <v>138</v>
      </c>
      <c r="I21" s="7"/>
      <c r="J21" s="7" t="s">
        <v>139</v>
      </c>
      <c r="K21" s="7" t="s">
        <v>140</v>
      </c>
      <c r="L21" s="9" t="n">
        <v>106.91</v>
      </c>
      <c r="M21" s="10" t="n">
        <v>400</v>
      </c>
      <c r="N21" s="10" t="n">
        <v>430.41</v>
      </c>
      <c r="O21" s="12" t="n">
        <f aca="false">IF(OR(L21="",L21=0),"",M21/L21)</f>
        <v>3.74146478346273</v>
      </c>
      <c r="P21" s="7" t="s">
        <v>780</v>
      </c>
    </row>
    <row r="22" customFormat="false" ht="15.75" hidden="false" customHeight="true" outlineLevel="0" collapsed="false">
      <c r="A22" s="3" t="s">
        <v>141</v>
      </c>
      <c r="B22" s="3" t="s">
        <v>29</v>
      </c>
      <c r="C22" s="3" t="s">
        <v>142</v>
      </c>
      <c r="D22" s="3" t="s">
        <v>143</v>
      </c>
      <c r="E22" s="3" t="s">
        <v>68</v>
      </c>
      <c r="F22" s="3" t="s">
        <v>32</v>
      </c>
      <c r="G22" s="4" t="n">
        <v>48</v>
      </c>
      <c r="H22" s="3" t="s">
        <v>144</v>
      </c>
      <c r="I22" s="3"/>
      <c r="J22" s="3" t="s">
        <v>145</v>
      </c>
      <c r="K22" s="3"/>
      <c r="L22" s="5" t="n">
        <v>41.24</v>
      </c>
      <c r="M22" s="6" t="n">
        <v>0</v>
      </c>
      <c r="N22" s="6" t="n">
        <v>0</v>
      </c>
      <c r="O22" s="11" t="n">
        <f aca="false">IF(OR(L22="",L22=0),"",M22/L22)</f>
        <v>0</v>
      </c>
      <c r="P22" s="3"/>
    </row>
    <row r="23" customFormat="false" ht="15.75" hidden="false" customHeight="true" outlineLevel="0" collapsed="false">
      <c r="A23" s="7" t="s">
        <v>146</v>
      </c>
      <c r="B23" s="7" t="s">
        <v>19</v>
      </c>
      <c r="C23" s="7" t="s">
        <v>147</v>
      </c>
      <c r="D23" s="7" t="s">
        <v>60</v>
      </c>
      <c r="E23" s="7" t="s">
        <v>61</v>
      </c>
      <c r="F23" s="7" t="s">
        <v>32</v>
      </c>
      <c r="G23" s="8" t="n">
        <v>48</v>
      </c>
      <c r="H23" s="7" t="s">
        <v>148</v>
      </c>
      <c r="I23" s="7" t="s">
        <v>149</v>
      </c>
      <c r="J23" s="7" t="s">
        <v>150</v>
      </c>
      <c r="K23" s="7" t="s">
        <v>151</v>
      </c>
      <c r="L23" s="9" t="n">
        <v>80.3</v>
      </c>
      <c r="M23" s="10" t="n">
        <v>600</v>
      </c>
      <c r="N23" s="10" t="n">
        <v>344.92</v>
      </c>
      <c r="O23" s="12" t="n">
        <f aca="false">IF(OR(L23="",L23=0),"",M23/L23)</f>
        <v>7.4719800747198</v>
      </c>
      <c r="P23" s="7" t="s">
        <v>786</v>
      </c>
    </row>
    <row r="24" customFormat="false" ht="15.75" hidden="false" customHeight="true" outlineLevel="0" collapsed="false">
      <c r="A24" s="3" t="s">
        <v>152</v>
      </c>
      <c r="B24" s="3" t="s">
        <v>29</v>
      </c>
      <c r="C24" s="3" t="s">
        <v>153</v>
      </c>
      <c r="D24" s="3" t="s">
        <v>53</v>
      </c>
      <c r="E24" s="3" t="s">
        <v>54</v>
      </c>
      <c r="F24" s="3" t="s">
        <v>32</v>
      </c>
      <c r="G24" s="4" t="n">
        <v>48</v>
      </c>
      <c r="H24" s="3" t="s">
        <v>154</v>
      </c>
      <c r="I24" s="3"/>
      <c r="J24" s="3" t="s">
        <v>155</v>
      </c>
      <c r="K24" s="3" t="s">
        <v>156</v>
      </c>
      <c r="L24" s="5" t="n">
        <v>59.84</v>
      </c>
      <c r="M24" s="6" t="n">
        <v>400</v>
      </c>
      <c r="N24" s="6" t="n">
        <v>126.8</v>
      </c>
      <c r="O24" s="11" t="n">
        <f aca="false">IF(OR(L24="",L24=0),"",M24/L24)</f>
        <v>6.68449197860963</v>
      </c>
      <c r="P24" s="3" t="s">
        <v>780</v>
      </c>
    </row>
    <row r="25" customFormat="false" ht="15.75" hidden="false" customHeight="true" outlineLevel="0" collapsed="false">
      <c r="A25" s="7" t="s">
        <v>157</v>
      </c>
      <c r="B25" s="7" t="s">
        <v>29</v>
      </c>
      <c r="C25" s="7" t="s">
        <v>158</v>
      </c>
      <c r="D25" s="7" t="s">
        <v>31</v>
      </c>
      <c r="E25" s="7" t="s">
        <v>22</v>
      </c>
      <c r="F25" s="7" t="s">
        <v>23</v>
      </c>
      <c r="G25" s="8" t="n">
        <v>24</v>
      </c>
      <c r="H25" s="7" t="s">
        <v>159</v>
      </c>
      <c r="I25" s="7"/>
      <c r="J25" s="7" t="s">
        <v>160</v>
      </c>
      <c r="K25" s="7"/>
      <c r="L25" s="9"/>
      <c r="M25" s="10" t="n">
        <v>600</v>
      </c>
      <c r="N25" s="10" t="n">
        <v>0</v>
      </c>
      <c r="O25" s="12" t="str">
        <f aca="false">IF(OR(L25="",L25=0),"",M25/L25)</f>
        <v/>
      </c>
      <c r="P25" s="7"/>
    </row>
    <row r="26" customFormat="false" ht="15.75" hidden="false" customHeight="true" outlineLevel="0" collapsed="false">
      <c r="A26" s="3" t="s">
        <v>161</v>
      </c>
      <c r="B26" s="3" t="s">
        <v>29</v>
      </c>
      <c r="C26" s="3" t="s">
        <v>162</v>
      </c>
      <c r="D26" s="3" t="s">
        <v>99</v>
      </c>
      <c r="E26" s="3" t="s">
        <v>54</v>
      </c>
      <c r="F26" s="3" t="s">
        <v>23</v>
      </c>
      <c r="G26" s="4" t="n">
        <v>48</v>
      </c>
      <c r="H26" s="3" t="s">
        <v>163</v>
      </c>
      <c r="I26" s="3"/>
      <c r="J26" s="3" t="s">
        <v>164</v>
      </c>
      <c r="K26" s="3"/>
      <c r="L26" s="5" t="n">
        <v>177.36</v>
      </c>
      <c r="M26" s="6" t="n">
        <v>600</v>
      </c>
      <c r="N26" s="6" t="n">
        <v>468.47</v>
      </c>
      <c r="O26" s="11" t="n">
        <f aca="false">IF(OR(L26="",L26=0),"",M26/L26)</f>
        <v>3.382949932341</v>
      </c>
      <c r="P26" s="3"/>
    </row>
    <row r="27" customFormat="false" ht="15.75" hidden="false" customHeight="true" outlineLevel="0" collapsed="false">
      <c r="A27" s="7" t="s">
        <v>165</v>
      </c>
      <c r="B27" s="7" t="s">
        <v>29</v>
      </c>
      <c r="C27" s="7" t="s">
        <v>166</v>
      </c>
      <c r="D27" s="7" t="s">
        <v>31</v>
      </c>
      <c r="E27" s="7" t="s">
        <v>22</v>
      </c>
      <c r="F27" s="7" t="s">
        <v>32</v>
      </c>
      <c r="G27" s="8" t="n">
        <v>48</v>
      </c>
      <c r="H27" s="7" t="s">
        <v>167</v>
      </c>
      <c r="I27" s="7" t="s">
        <v>168</v>
      </c>
      <c r="J27" s="7" t="s">
        <v>169</v>
      </c>
      <c r="K27" s="7" t="s">
        <v>170</v>
      </c>
      <c r="L27" s="9" t="n">
        <v>47.23</v>
      </c>
      <c r="M27" s="10" t="n">
        <v>0</v>
      </c>
      <c r="N27" s="10" t="n">
        <v>76.26</v>
      </c>
      <c r="O27" s="12" t="n">
        <f aca="false">IF(OR(L27="",L27=0),"",M27/L27)</f>
        <v>0</v>
      </c>
      <c r="P27" s="7" t="s">
        <v>780</v>
      </c>
    </row>
    <row r="28" customFormat="false" ht="15.75" hidden="false" customHeight="true" outlineLevel="0" collapsed="false">
      <c r="A28" s="3" t="s">
        <v>171</v>
      </c>
      <c r="B28" s="3" t="s">
        <v>29</v>
      </c>
      <c r="C28" s="3" t="s">
        <v>172</v>
      </c>
      <c r="D28" s="3" t="s">
        <v>173</v>
      </c>
      <c r="E28" s="3" t="s">
        <v>68</v>
      </c>
      <c r="F28" s="3" t="s">
        <v>23</v>
      </c>
      <c r="G28" s="4" t="n">
        <v>24</v>
      </c>
      <c r="H28" s="3" t="s">
        <v>174</v>
      </c>
      <c r="I28" s="3"/>
      <c r="J28" s="3" t="s">
        <v>175</v>
      </c>
      <c r="K28" s="3" t="s">
        <v>176</v>
      </c>
      <c r="L28" s="5" t="n">
        <v>161.87</v>
      </c>
      <c r="M28" s="6" t="n">
        <v>400</v>
      </c>
      <c r="N28" s="6" t="n">
        <v>245.49</v>
      </c>
      <c r="O28" s="11" t="n">
        <f aca="false">IF(OR(L28="",L28=0),"",M28/L28)</f>
        <v>2.47111879903626</v>
      </c>
      <c r="P28" s="3" t="s">
        <v>780</v>
      </c>
    </row>
    <row r="29" customFormat="false" ht="15.75" hidden="false" customHeight="true" outlineLevel="0" collapsed="false">
      <c r="A29" s="7" t="s">
        <v>177</v>
      </c>
      <c r="B29" s="7" t="s">
        <v>29</v>
      </c>
      <c r="C29" s="7" t="s">
        <v>178</v>
      </c>
      <c r="D29" s="7" t="s">
        <v>179</v>
      </c>
      <c r="E29" s="7" t="s">
        <v>39</v>
      </c>
      <c r="F29" s="7" t="s">
        <v>32</v>
      </c>
      <c r="G29" s="8" t="n">
        <v>36</v>
      </c>
      <c r="H29" s="7" t="s">
        <v>180</v>
      </c>
      <c r="I29" s="7"/>
      <c r="J29" s="7" t="s">
        <v>181</v>
      </c>
      <c r="K29" s="7" t="s">
        <v>182</v>
      </c>
      <c r="L29" s="9" t="n">
        <v>51.09</v>
      </c>
      <c r="M29" s="10" t="n">
        <v>300</v>
      </c>
      <c r="N29" s="10" t="n">
        <v>443.99</v>
      </c>
      <c r="O29" s="12" t="n">
        <f aca="false">IF(OR(L29="",L29=0),"",M29/L29)</f>
        <v>5.87199060481503</v>
      </c>
      <c r="P29" s="7" t="s">
        <v>785</v>
      </c>
    </row>
    <row r="30" customFormat="false" ht="15.75" hidden="false" customHeight="true" outlineLevel="0" collapsed="false">
      <c r="A30" s="3" t="s">
        <v>183</v>
      </c>
      <c r="B30" s="3" t="s">
        <v>29</v>
      </c>
      <c r="C30" s="3" t="s">
        <v>184</v>
      </c>
      <c r="D30" s="3" t="s">
        <v>185</v>
      </c>
      <c r="E30" s="3" t="s">
        <v>61</v>
      </c>
      <c r="F30" s="3" t="s">
        <v>23</v>
      </c>
      <c r="G30" s="4" t="n">
        <v>24</v>
      </c>
      <c r="H30" s="3" t="s">
        <v>186</v>
      </c>
      <c r="I30" s="3"/>
      <c r="J30" s="3" t="s">
        <v>187</v>
      </c>
      <c r="K30" s="3"/>
      <c r="L30" s="5" t="n">
        <v>98.01</v>
      </c>
      <c r="M30" s="6" t="n">
        <v>400</v>
      </c>
      <c r="N30" s="6" t="n">
        <v>143.89</v>
      </c>
      <c r="O30" s="11" t="n">
        <f aca="false">IF(OR(L30="",L30=0),"",M30/L30)</f>
        <v>4.08121620242832</v>
      </c>
      <c r="P30" s="3" t="s">
        <v>780</v>
      </c>
    </row>
    <row r="31" customFormat="false" ht="15.75" hidden="false" customHeight="true" outlineLevel="0" collapsed="false">
      <c r="A31" s="7" t="s">
        <v>188</v>
      </c>
      <c r="B31" s="7" t="s">
        <v>29</v>
      </c>
      <c r="C31" s="7" t="s">
        <v>189</v>
      </c>
      <c r="D31" s="7" t="s">
        <v>53</v>
      </c>
      <c r="E31" s="7" t="s">
        <v>54</v>
      </c>
      <c r="F31" s="7" t="s">
        <v>23</v>
      </c>
      <c r="G31" s="8" t="n">
        <v>24</v>
      </c>
      <c r="H31" s="7" t="s">
        <v>190</v>
      </c>
      <c r="I31" s="7"/>
      <c r="J31" s="7" t="s">
        <v>191</v>
      </c>
      <c r="K31" s="7" t="s">
        <v>192</v>
      </c>
      <c r="L31" s="9" t="n">
        <v>162.63</v>
      </c>
      <c r="M31" s="10" t="n">
        <v>600</v>
      </c>
      <c r="N31" s="10" t="n">
        <v>475.94</v>
      </c>
      <c r="O31" s="12" t="n">
        <f aca="false">IF(OR(L31="",L31=0),"",M31/L31)</f>
        <v>3.68935620734182</v>
      </c>
      <c r="P31" s="7" t="s">
        <v>781</v>
      </c>
    </row>
    <row r="32" customFormat="false" ht="15.75" hidden="false" customHeight="true" outlineLevel="0" collapsed="false">
      <c r="A32" s="3" t="s">
        <v>193</v>
      </c>
      <c r="B32" s="3" t="s">
        <v>29</v>
      </c>
      <c r="C32" s="3" t="s">
        <v>194</v>
      </c>
      <c r="D32" s="3" t="s">
        <v>195</v>
      </c>
      <c r="E32" s="3" t="s">
        <v>39</v>
      </c>
      <c r="F32" s="3" t="s">
        <v>32</v>
      </c>
      <c r="G32" s="4" t="n">
        <v>0</v>
      </c>
      <c r="H32" s="3" t="s">
        <v>196</v>
      </c>
      <c r="I32" s="3"/>
      <c r="J32" s="3" t="s">
        <v>197</v>
      </c>
      <c r="K32" s="3" t="s">
        <v>198</v>
      </c>
      <c r="L32" s="5" t="n">
        <v>136.32</v>
      </c>
      <c r="M32" s="6" t="n">
        <v>500</v>
      </c>
      <c r="N32" s="6" t="n">
        <v>284.51</v>
      </c>
      <c r="O32" s="11" t="n">
        <f aca="false">IF(OR(L32="",L32=0),"",M32/L32)</f>
        <v>3.66784037558685</v>
      </c>
      <c r="P32" s="3" t="s">
        <v>780</v>
      </c>
    </row>
    <row r="33" customFormat="false" ht="15.75" hidden="false" customHeight="true" outlineLevel="0" collapsed="false">
      <c r="A33" s="7" t="s">
        <v>199</v>
      </c>
      <c r="B33" s="7" t="s">
        <v>19</v>
      </c>
      <c r="C33" s="7" t="s">
        <v>200</v>
      </c>
      <c r="D33" s="7" t="s">
        <v>201</v>
      </c>
      <c r="E33" s="7" t="s">
        <v>46</v>
      </c>
      <c r="F33" s="7" t="s">
        <v>32</v>
      </c>
      <c r="G33" s="8" t="n">
        <v>0</v>
      </c>
      <c r="H33" s="7" t="s">
        <v>202</v>
      </c>
      <c r="I33" s="7"/>
      <c r="J33" s="7" t="s">
        <v>203</v>
      </c>
      <c r="K33" s="7"/>
      <c r="L33" s="9" t="n">
        <v>156.67</v>
      </c>
      <c r="M33" s="10" t="n">
        <v>400</v>
      </c>
      <c r="N33" s="10" t="n">
        <v>0</v>
      </c>
      <c r="O33" s="12" t="n">
        <f aca="false">IF(OR(L33="",L33=0),"",M33/L33)</f>
        <v>2.55313716729431</v>
      </c>
      <c r="P33" s="7"/>
    </row>
    <row r="34" customFormat="false" ht="15.75" hidden="false" customHeight="true" outlineLevel="0" collapsed="false">
      <c r="A34" s="3" t="s">
        <v>204</v>
      </c>
      <c r="B34" s="3" t="s">
        <v>29</v>
      </c>
      <c r="C34" s="3" t="s">
        <v>205</v>
      </c>
      <c r="D34" s="3" t="s">
        <v>206</v>
      </c>
      <c r="E34" s="3" t="s">
        <v>54</v>
      </c>
      <c r="F34" s="3" t="s">
        <v>23</v>
      </c>
      <c r="G34" s="4" t="n">
        <v>48</v>
      </c>
      <c r="H34" s="3" t="s">
        <v>207</v>
      </c>
      <c r="I34" s="3"/>
      <c r="J34" s="3" t="s">
        <v>208</v>
      </c>
      <c r="K34" s="3"/>
      <c r="L34" s="5" t="n">
        <v>121.96</v>
      </c>
      <c r="M34" s="6" t="n">
        <v>0</v>
      </c>
      <c r="N34" s="6" t="n">
        <v>0</v>
      </c>
      <c r="O34" s="11" t="n">
        <f aca="false">IF(OR(L34="",L34=0),"",M34/L34)</f>
        <v>0</v>
      </c>
      <c r="P34" s="3"/>
    </row>
    <row r="35" customFormat="false" ht="15.75" hidden="false" customHeight="true" outlineLevel="0" collapsed="false">
      <c r="A35" s="7" t="s">
        <v>209</v>
      </c>
      <c r="B35" s="7" t="s">
        <v>29</v>
      </c>
      <c r="C35" s="7" t="s">
        <v>210</v>
      </c>
      <c r="D35" s="7" t="s">
        <v>60</v>
      </c>
      <c r="E35" s="7" t="s">
        <v>61</v>
      </c>
      <c r="F35" s="7" t="s">
        <v>23</v>
      </c>
      <c r="G35" s="8" t="n">
        <v>48</v>
      </c>
      <c r="H35" s="7" t="s">
        <v>211</v>
      </c>
      <c r="I35" s="7"/>
      <c r="J35" s="7" t="s">
        <v>212</v>
      </c>
      <c r="K35" s="7"/>
      <c r="L35" s="9" t="n">
        <v>124.59</v>
      </c>
      <c r="M35" s="10" t="n">
        <v>0</v>
      </c>
      <c r="N35" s="10" t="n">
        <v>0</v>
      </c>
      <c r="O35" s="12" t="n">
        <f aca="false">IF(OR(L35="",L35=0),"",M35/L35)</f>
        <v>0</v>
      </c>
      <c r="P35" s="7"/>
    </row>
    <row r="36" customFormat="false" ht="15.75" hidden="false" customHeight="true" outlineLevel="0" collapsed="false">
      <c r="A36" s="3" t="s">
        <v>213</v>
      </c>
      <c r="B36" s="3" t="s">
        <v>29</v>
      </c>
      <c r="C36" s="3" t="s">
        <v>214</v>
      </c>
      <c r="D36" s="3" t="s">
        <v>38</v>
      </c>
      <c r="E36" s="3" t="s">
        <v>39</v>
      </c>
      <c r="F36" s="3" t="s">
        <v>32</v>
      </c>
      <c r="G36" s="4" t="n">
        <v>48</v>
      </c>
      <c r="H36" s="3" t="s">
        <v>215</v>
      </c>
      <c r="I36" s="3"/>
      <c r="J36" s="3" t="s">
        <v>216</v>
      </c>
      <c r="K36" s="3"/>
      <c r="L36" s="5" t="n">
        <v>88.47</v>
      </c>
      <c r="M36" s="6" t="n">
        <v>600</v>
      </c>
      <c r="N36" s="6" t="n">
        <v>0</v>
      </c>
      <c r="O36" s="11" t="n">
        <f aca="false">IF(OR(L36="",L36=0),"",M36/L36)</f>
        <v>6.78195998643608</v>
      </c>
      <c r="P36" s="3"/>
    </row>
    <row r="37" customFormat="false" ht="15.75" hidden="false" customHeight="true" outlineLevel="0" collapsed="false">
      <c r="A37" s="7" t="s">
        <v>217</v>
      </c>
      <c r="B37" s="7" t="s">
        <v>29</v>
      </c>
      <c r="C37" s="7" t="s">
        <v>218</v>
      </c>
      <c r="D37" s="7" t="s">
        <v>31</v>
      </c>
      <c r="E37" s="7" t="s">
        <v>22</v>
      </c>
      <c r="F37" s="7" t="s">
        <v>32</v>
      </c>
      <c r="G37" s="8" t="n">
        <v>36</v>
      </c>
      <c r="H37" s="7" t="s">
        <v>219</v>
      </c>
      <c r="I37" s="7"/>
      <c r="J37" s="7" t="s">
        <v>220</v>
      </c>
      <c r="K37" s="7" t="s">
        <v>221</v>
      </c>
      <c r="L37" s="9" t="n">
        <v>98.15</v>
      </c>
      <c r="M37" s="10" t="n">
        <v>0</v>
      </c>
      <c r="N37" s="10" t="n">
        <v>0</v>
      </c>
      <c r="O37" s="12" t="n">
        <f aca="false">IF(OR(L37="",L37=0),"",M37/L37)</f>
        <v>0</v>
      </c>
      <c r="P37" s="7"/>
    </row>
    <row r="38" customFormat="false" ht="15.75" hidden="false" customHeight="true" outlineLevel="0" collapsed="false">
      <c r="A38" s="3" t="s">
        <v>222</v>
      </c>
      <c r="B38" s="3" t="s">
        <v>19</v>
      </c>
      <c r="C38" s="3" t="s">
        <v>223</v>
      </c>
      <c r="D38" s="3" t="s">
        <v>93</v>
      </c>
      <c r="E38" s="3" t="s">
        <v>87</v>
      </c>
      <c r="F38" s="3" t="s">
        <v>23</v>
      </c>
      <c r="G38" s="4" t="n">
        <v>0</v>
      </c>
      <c r="H38" s="3" t="s">
        <v>224</v>
      </c>
      <c r="I38" s="3"/>
      <c r="J38" s="3" t="s">
        <v>225</v>
      </c>
      <c r="K38" s="3" t="s">
        <v>226</v>
      </c>
      <c r="L38" s="5" t="n">
        <v>104.38</v>
      </c>
      <c r="M38" s="6" t="n">
        <v>600</v>
      </c>
      <c r="N38" s="6" t="n">
        <v>91.29</v>
      </c>
      <c r="O38" s="11" t="n">
        <f aca="false">IF(OR(L38="",L38=0),"",M38/L38)</f>
        <v>5.74822762981414</v>
      </c>
      <c r="P38" s="3" t="s">
        <v>785</v>
      </c>
    </row>
    <row r="39" customFormat="false" ht="15.75" hidden="false" customHeight="true" outlineLevel="0" collapsed="false">
      <c r="A39" s="7" t="s">
        <v>227</v>
      </c>
      <c r="B39" s="7" t="s">
        <v>29</v>
      </c>
      <c r="C39" s="7" t="s">
        <v>228</v>
      </c>
      <c r="D39" s="7" t="s">
        <v>80</v>
      </c>
      <c r="E39" s="7" t="s">
        <v>22</v>
      </c>
      <c r="F39" s="7" t="s">
        <v>32</v>
      </c>
      <c r="G39" s="8" t="n">
        <v>48</v>
      </c>
      <c r="H39" s="7" t="s">
        <v>229</v>
      </c>
      <c r="I39" s="7" t="s">
        <v>230</v>
      </c>
      <c r="J39" s="7" t="s">
        <v>231</v>
      </c>
      <c r="K39" s="7"/>
      <c r="L39" s="9" t="n">
        <v>93.36</v>
      </c>
      <c r="M39" s="10" t="n">
        <v>0</v>
      </c>
      <c r="N39" s="10" t="n">
        <v>0</v>
      </c>
      <c r="O39" s="12" t="n">
        <f aca="false">IF(OR(L39="",L39=0),"",M39/L39)</f>
        <v>0</v>
      </c>
      <c r="P39" s="7"/>
    </row>
    <row r="40" customFormat="false" ht="15.75" hidden="false" customHeight="true" outlineLevel="0" collapsed="false">
      <c r="A40" s="3" t="s">
        <v>232</v>
      </c>
      <c r="B40" s="3" t="s">
        <v>29</v>
      </c>
      <c r="C40" s="3" t="s">
        <v>233</v>
      </c>
      <c r="D40" s="3" t="s">
        <v>53</v>
      </c>
      <c r="E40" s="3" t="s">
        <v>54</v>
      </c>
      <c r="F40" s="3" t="s">
        <v>23</v>
      </c>
      <c r="G40" s="4" t="n">
        <v>0</v>
      </c>
      <c r="H40" s="3" t="s">
        <v>234</v>
      </c>
      <c r="I40" s="3"/>
      <c r="J40" s="3" t="s">
        <v>235</v>
      </c>
      <c r="K40" s="3" t="s">
        <v>236</v>
      </c>
      <c r="L40" s="5" t="n">
        <v>169.26</v>
      </c>
      <c r="M40" s="6" t="n">
        <v>300</v>
      </c>
      <c r="N40" s="6" t="n">
        <v>0</v>
      </c>
      <c r="O40" s="11" t="n">
        <f aca="false">IF(OR(L40="",L40=0),"",M40/L40)</f>
        <v>1.77242112725984</v>
      </c>
      <c r="P40" s="3"/>
    </row>
    <row r="41" customFormat="false" ht="15.75" hidden="false" customHeight="true" outlineLevel="0" collapsed="false">
      <c r="A41" s="7" t="s">
        <v>237</v>
      </c>
      <c r="B41" s="7" t="s">
        <v>29</v>
      </c>
      <c r="C41" s="7" t="s">
        <v>238</v>
      </c>
      <c r="D41" s="7" t="s">
        <v>38</v>
      </c>
      <c r="E41" s="7" t="s">
        <v>39</v>
      </c>
      <c r="F41" s="7" t="s">
        <v>32</v>
      </c>
      <c r="G41" s="8" t="n">
        <v>48</v>
      </c>
      <c r="H41" s="7" t="s">
        <v>239</v>
      </c>
      <c r="I41" s="7"/>
      <c r="J41" s="7" t="s">
        <v>240</v>
      </c>
      <c r="K41" s="7"/>
      <c r="L41" s="9"/>
      <c r="M41" s="10" t="n">
        <v>300</v>
      </c>
      <c r="N41" s="10" t="n">
        <v>297.38</v>
      </c>
      <c r="O41" s="12" t="str">
        <f aca="false">IF(OR(L41="",L41=0),"",M41/L41)</f>
        <v/>
      </c>
      <c r="P41" s="7" t="s">
        <v>783</v>
      </c>
    </row>
    <row r="42" customFormat="false" ht="15.75" hidden="false" customHeight="true" outlineLevel="0" collapsed="false">
      <c r="A42" s="3" t="s">
        <v>241</v>
      </c>
      <c r="B42" s="3" t="s">
        <v>29</v>
      </c>
      <c r="C42" s="3" t="s">
        <v>242</v>
      </c>
      <c r="D42" s="3" t="s">
        <v>67</v>
      </c>
      <c r="E42" s="3" t="s">
        <v>68</v>
      </c>
      <c r="F42" s="3" t="s">
        <v>32</v>
      </c>
      <c r="G42" s="4" t="n">
        <v>36</v>
      </c>
      <c r="H42" s="3" t="s">
        <v>243</v>
      </c>
      <c r="I42" s="3"/>
      <c r="J42" s="3" t="s">
        <v>244</v>
      </c>
      <c r="K42" s="3"/>
      <c r="L42" s="5" t="n">
        <v>158.12</v>
      </c>
      <c r="M42" s="6" t="n">
        <v>600</v>
      </c>
      <c r="N42" s="6" t="n">
        <v>152.29</v>
      </c>
      <c r="O42" s="11" t="n">
        <f aca="false">IF(OR(L42="",L42=0),"",M42/L42)</f>
        <v>3.79458639008348</v>
      </c>
      <c r="P42" s="3" t="s">
        <v>785</v>
      </c>
    </row>
    <row r="43" customFormat="false" ht="15.75" hidden="false" customHeight="true" outlineLevel="0" collapsed="false">
      <c r="A43" s="7" t="s">
        <v>245</v>
      </c>
      <c r="B43" s="7" t="s">
        <v>29</v>
      </c>
      <c r="C43" s="7" t="s">
        <v>246</v>
      </c>
      <c r="D43" s="7" t="s">
        <v>206</v>
      </c>
      <c r="E43" s="7" t="s">
        <v>54</v>
      </c>
      <c r="F43" s="7" t="s">
        <v>23</v>
      </c>
      <c r="G43" s="8" t="n">
        <v>36</v>
      </c>
      <c r="H43" s="7" t="s">
        <v>247</v>
      </c>
      <c r="I43" s="7"/>
      <c r="J43" s="7" t="s">
        <v>248</v>
      </c>
      <c r="K43" s="7" t="s">
        <v>249</v>
      </c>
      <c r="L43" s="9" t="n">
        <v>102.65</v>
      </c>
      <c r="M43" s="10" t="n">
        <v>600</v>
      </c>
      <c r="N43" s="10" t="n">
        <v>258.3</v>
      </c>
      <c r="O43" s="12" t="n">
        <f aca="false">IF(OR(L43="",L43=0),"",M43/L43)</f>
        <v>5.84510472479299</v>
      </c>
      <c r="P43" s="7" t="s">
        <v>783</v>
      </c>
    </row>
    <row r="44" customFormat="false" ht="15.75" hidden="false" customHeight="true" outlineLevel="0" collapsed="false">
      <c r="A44" s="3" t="s">
        <v>250</v>
      </c>
      <c r="B44" s="3" t="s">
        <v>29</v>
      </c>
      <c r="C44" s="3" t="s">
        <v>251</v>
      </c>
      <c r="D44" s="3" t="s">
        <v>93</v>
      </c>
      <c r="E44" s="3" t="s">
        <v>87</v>
      </c>
      <c r="F44" s="3" t="s">
        <v>32</v>
      </c>
      <c r="G44" s="4" t="n">
        <v>24</v>
      </c>
      <c r="H44" s="3" t="s">
        <v>252</v>
      </c>
      <c r="I44" s="3" t="s">
        <v>253</v>
      </c>
      <c r="J44" s="3" t="s">
        <v>254</v>
      </c>
      <c r="K44" s="3"/>
      <c r="L44" s="5" t="n">
        <v>72.47</v>
      </c>
      <c r="M44" s="6" t="n">
        <v>500</v>
      </c>
      <c r="N44" s="6" t="n">
        <v>408.59</v>
      </c>
      <c r="O44" s="11" t="n">
        <f aca="false">IF(OR(L44="",L44=0),"",M44/L44)</f>
        <v>6.89940665102801</v>
      </c>
      <c r="P44" s="3" t="s">
        <v>787</v>
      </c>
    </row>
    <row r="45" customFormat="false" ht="15.75" hidden="false" customHeight="true" outlineLevel="0" collapsed="false">
      <c r="A45" s="7" t="s">
        <v>255</v>
      </c>
      <c r="B45" s="7" t="s">
        <v>29</v>
      </c>
      <c r="C45" s="7" t="s">
        <v>256</v>
      </c>
      <c r="D45" s="7" t="s">
        <v>99</v>
      </c>
      <c r="E45" s="7" t="s">
        <v>54</v>
      </c>
      <c r="F45" s="7" t="s">
        <v>23</v>
      </c>
      <c r="G45" s="8" t="n">
        <v>36</v>
      </c>
      <c r="H45" s="7" t="s">
        <v>257</v>
      </c>
      <c r="I45" s="7"/>
      <c r="J45" s="7" t="s">
        <v>258</v>
      </c>
      <c r="K45" s="7"/>
      <c r="L45" s="9" t="n">
        <v>177.73</v>
      </c>
      <c r="M45" s="10" t="n">
        <v>500</v>
      </c>
      <c r="N45" s="10" t="n">
        <v>0</v>
      </c>
      <c r="O45" s="12" t="n">
        <f aca="false">IF(OR(L45="",L45=0),"",M45/L45)</f>
        <v>2.81325606256682</v>
      </c>
      <c r="P45" s="7"/>
    </row>
    <row r="46" customFormat="false" ht="15.75" hidden="false" customHeight="true" outlineLevel="0" collapsed="false">
      <c r="A46" s="3" t="s">
        <v>259</v>
      </c>
      <c r="B46" s="3" t="s">
        <v>29</v>
      </c>
      <c r="C46" s="3" t="s">
        <v>260</v>
      </c>
      <c r="D46" s="3" t="s">
        <v>201</v>
      </c>
      <c r="E46" s="3" t="s">
        <v>46</v>
      </c>
      <c r="F46" s="3" t="s">
        <v>23</v>
      </c>
      <c r="G46" s="4" t="n">
        <v>36</v>
      </c>
      <c r="H46" s="3" t="s">
        <v>261</v>
      </c>
      <c r="I46" s="3"/>
      <c r="J46" s="3" t="s">
        <v>197</v>
      </c>
      <c r="K46" s="3" t="s">
        <v>262</v>
      </c>
      <c r="L46" s="5" t="n">
        <v>157.27</v>
      </c>
      <c r="M46" s="6" t="n">
        <v>300</v>
      </c>
      <c r="N46" s="6" t="n">
        <v>398.49</v>
      </c>
      <c r="O46" s="11" t="n">
        <f aca="false">IF(OR(L46="",L46=0),"",M46/L46)</f>
        <v>1.90754752972595</v>
      </c>
      <c r="P46" s="3" t="s">
        <v>784</v>
      </c>
    </row>
    <row r="47" customFormat="false" ht="15.75" hidden="false" customHeight="true" outlineLevel="0" collapsed="false">
      <c r="A47" s="7" t="s">
        <v>263</v>
      </c>
      <c r="B47" s="7" t="s">
        <v>29</v>
      </c>
      <c r="C47" s="7" t="s">
        <v>264</v>
      </c>
      <c r="D47" s="7" t="s">
        <v>173</v>
      </c>
      <c r="E47" s="7" t="s">
        <v>68</v>
      </c>
      <c r="F47" s="7" t="s">
        <v>32</v>
      </c>
      <c r="G47" s="8" t="n">
        <v>48</v>
      </c>
      <c r="H47" s="7" t="s">
        <v>265</v>
      </c>
      <c r="I47" s="7"/>
      <c r="J47" s="7" t="s">
        <v>266</v>
      </c>
      <c r="K47" s="7" t="s">
        <v>267</v>
      </c>
      <c r="L47" s="9"/>
      <c r="M47" s="10" t="n">
        <v>500</v>
      </c>
      <c r="N47" s="10" t="n">
        <v>199.1</v>
      </c>
      <c r="O47" s="12" t="str">
        <f aca="false">IF(OR(L47="",L47=0),"",M47/L47)</f>
        <v/>
      </c>
      <c r="P47" s="7" t="s">
        <v>781</v>
      </c>
    </row>
    <row r="48" customFormat="false" ht="15.75" hidden="false" customHeight="true" outlineLevel="0" collapsed="false">
      <c r="A48" s="3" t="s">
        <v>268</v>
      </c>
      <c r="B48" s="3" t="s">
        <v>29</v>
      </c>
      <c r="C48" s="3" t="s">
        <v>269</v>
      </c>
      <c r="D48" s="3" t="s">
        <v>179</v>
      </c>
      <c r="E48" s="3" t="s">
        <v>39</v>
      </c>
      <c r="F48" s="3" t="s">
        <v>23</v>
      </c>
      <c r="G48" s="4" t="n">
        <v>36</v>
      </c>
      <c r="H48" s="3" t="s">
        <v>270</v>
      </c>
      <c r="I48" s="3"/>
      <c r="J48" s="3" t="s">
        <v>271</v>
      </c>
      <c r="K48" s="3"/>
      <c r="L48" s="5" t="n">
        <v>111.63</v>
      </c>
      <c r="M48" s="6" t="n">
        <v>0</v>
      </c>
      <c r="N48" s="6" t="n">
        <v>159.99</v>
      </c>
      <c r="O48" s="11" t="n">
        <f aca="false">IF(OR(L48="",L48=0),"",M48/L48)</f>
        <v>0</v>
      </c>
      <c r="P48" s="3" t="s">
        <v>784</v>
      </c>
    </row>
    <row r="49" customFormat="false" ht="15.75" hidden="false" customHeight="true" outlineLevel="0" collapsed="false">
      <c r="A49" s="7" t="s">
        <v>272</v>
      </c>
      <c r="B49" s="7" t="s">
        <v>29</v>
      </c>
      <c r="C49" s="7" t="s">
        <v>273</v>
      </c>
      <c r="D49" s="7" t="s">
        <v>274</v>
      </c>
      <c r="E49" s="7" t="s">
        <v>39</v>
      </c>
      <c r="F49" s="7" t="s">
        <v>32</v>
      </c>
      <c r="G49" s="8" t="n">
        <v>48</v>
      </c>
      <c r="H49" s="7" t="s">
        <v>275</v>
      </c>
      <c r="I49" s="7"/>
      <c r="J49" s="7" t="s">
        <v>276</v>
      </c>
      <c r="K49" s="7" t="s">
        <v>249</v>
      </c>
      <c r="L49" s="9" t="n">
        <v>123.89</v>
      </c>
      <c r="M49" s="10" t="n">
        <v>600</v>
      </c>
      <c r="N49" s="10" t="n">
        <v>441.68</v>
      </c>
      <c r="O49" s="12" t="n">
        <f aca="false">IF(OR(L49="",L49=0),"",M49/L49)</f>
        <v>4.84300589232384</v>
      </c>
      <c r="P49" s="7" t="s">
        <v>783</v>
      </c>
    </row>
    <row r="50" customFormat="false" ht="15.75" hidden="false" customHeight="true" outlineLevel="0" collapsed="false">
      <c r="A50" s="3" t="s">
        <v>277</v>
      </c>
      <c r="B50" s="3" t="s">
        <v>29</v>
      </c>
      <c r="C50" s="3" t="s">
        <v>278</v>
      </c>
      <c r="D50" s="3" t="s">
        <v>93</v>
      </c>
      <c r="E50" s="3" t="s">
        <v>87</v>
      </c>
      <c r="F50" s="3" t="s">
        <v>23</v>
      </c>
      <c r="G50" s="4" t="n">
        <v>36</v>
      </c>
      <c r="H50" s="3" t="s">
        <v>279</v>
      </c>
      <c r="I50" s="3"/>
      <c r="J50" s="3" t="s">
        <v>280</v>
      </c>
      <c r="K50" s="3" t="s">
        <v>281</v>
      </c>
      <c r="L50" s="5" t="n">
        <v>130.84</v>
      </c>
      <c r="M50" s="6" t="n">
        <v>400</v>
      </c>
      <c r="N50" s="6" t="n">
        <v>39.41</v>
      </c>
      <c r="O50" s="11" t="n">
        <f aca="false">IF(OR(L50="",L50=0),"",M50/L50)</f>
        <v>3.0571690614491</v>
      </c>
      <c r="P50" s="3" t="s">
        <v>782</v>
      </c>
    </row>
    <row r="51" customFormat="false" ht="15.75" hidden="false" customHeight="true" outlineLevel="0" collapsed="false">
      <c r="A51" s="7" t="s">
        <v>282</v>
      </c>
      <c r="B51" s="7" t="s">
        <v>29</v>
      </c>
      <c r="C51" s="7" t="s">
        <v>283</v>
      </c>
      <c r="D51" s="7" t="s">
        <v>93</v>
      </c>
      <c r="E51" s="7" t="s">
        <v>87</v>
      </c>
      <c r="F51" s="7" t="s">
        <v>32</v>
      </c>
      <c r="G51" s="8" t="n">
        <v>36</v>
      </c>
      <c r="H51" s="7" t="s">
        <v>284</v>
      </c>
      <c r="I51" s="7"/>
      <c r="J51" s="7" t="s">
        <v>285</v>
      </c>
      <c r="K51" s="7" t="s">
        <v>286</v>
      </c>
      <c r="L51" s="9" t="n">
        <v>135.29</v>
      </c>
      <c r="M51" s="10" t="n">
        <v>500</v>
      </c>
      <c r="N51" s="10" t="n">
        <v>373.15</v>
      </c>
      <c r="O51" s="12" t="n">
        <f aca="false">IF(OR(L51="",L51=0),"",M51/L51)</f>
        <v>3.69576465370685</v>
      </c>
      <c r="P51" s="7" t="s">
        <v>785</v>
      </c>
    </row>
    <row r="52" customFormat="false" ht="15.75" hidden="false" customHeight="true" outlineLevel="0" collapsed="false">
      <c r="A52" s="3" t="s">
        <v>287</v>
      </c>
      <c r="B52" s="3" t="s">
        <v>29</v>
      </c>
      <c r="C52" s="3" t="s">
        <v>288</v>
      </c>
      <c r="D52" s="3" t="s">
        <v>86</v>
      </c>
      <c r="E52" s="3" t="s">
        <v>87</v>
      </c>
      <c r="F52" s="3" t="s">
        <v>32</v>
      </c>
      <c r="G52" s="4" t="n">
        <v>48</v>
      </c>
      <c r="H52" s="3" t="s">
        <v>289</v>
      </c>
      <c r="I52" s="3"/>
      <c r="J52" s="3" t="s">
        <v>290</v>
      </c>
      <c r="K52" s="3" t="s">
        <v>291</v>
      </c>
      <c r="L52" s="5" t="n">
        <v>88.32</v>
      </c>
      <c r="M52" s="6" t="n">
        <v>0</v>
      </c>
      <c r="N52" s="6" t="n">
        <v>144.78</v>
      </c>
      <c r="O52" s="11" t="n">
        <f aca="false">IF(OR(L52="",L52=0),"",M52/L52)</f>
        <v>0</v>
      </c>
      <c r="P52" s="3"/>
    </row>
    <row r="53" customFormat="false" ht="15.75" hidden="false" customHeight="true" outlineLevel="0" collapsed="false">
      <c r="A53" s="7" t="s">
        <v>292</v>
      </c>
      <c r="B53" s="7" t="s">
        <v>29</v>
      </c>
      <c r="C53" s="7" t="s">
        <v>293</v>
      </c>
      <c r="D53" s="7" t="s">
        <v>21</v>
      </c>
      <c r="E53" s="7" t="s">
        <v>22</v>
      </c>
      <c r="F53" s="7" t="s">
        <v>23</v>
      </c>
      <c r="G53" s="8" t="n">
        <v>48</v>
      </c>
      <c r="H53" s="7" t="s">
        <v>294</v>
      </c>
      <c r="I53" s="7"/>
      <c r="J53" s="7" t="s">
        <v>295</v>
      </c>
      <c r="K53" s="7" t="s">
        <v>296</v>
      </c>
      <c r="L53" s="9" t="n">
        <v>148.73</v>
      </c>
      <c r="M53" s="10" t="n">
        <v>0</v>
      </c>
      <c r="N53" s="10" t="n">
        <v>142.01</v>
      </c>
      <c r="O53" s="12" t="n">
        <f aca="false">IF(OR(L53="",L53=0),"",M53/L53)</f>
        <v>0</v>
      </c>
      <c r="P53" s="7"/>
    </row>
    <row r="54" customFormat="false" ht="15.75" hidden="false" customHeight="true" outlineLevel="0" collapsed="false">
      <c r="A54" s="3" t="s">
        <v>297</v>
      </c>
      <c r="B54" s="3" t="s">
        <v>29</v>
      </c>
      <c r="C54" s="3" t="s">
        <v>298</v>
      </c>
      <c r="D54" s="3" t="s">
        <v>67</v>
      </c>
      <c r="E54" s="3" t="s">
        <v>68</v>
      </c>
      <c r="F54" s="3" t="s">
        <v>23</v>
      </c>
      <c r="G54" s="4" t="n">
        <v>0</v>
      </c>
      <c r="H54" s="3" t="s">
        <v>299</v>
      </c>
      <c r="I54" s="3"/>
      <c r="J54" s="3" t="s">
        <v>300</v>
      </c>
      <c r="K54" s="3" t="s">
        <v>301</v>
      </c>
      <c r="L54" s="5" t="n">
        <v>112.87</v>
      </c>
      <c r="M54" s="6" t="n">
        <v>400</v>
      </c>
      <c r="N54" s="6" t="n">
        <v>0</v>
      </c>
      <c r="O54" s="11" t="n">
        <f aca="false">IF(OR(L54="",L54=0),"",M54/L54)</f>
        <v>3.54390006201825</v>
      </c>
      <c r="P54" s="3"/>
    </row>
    <row r="55" customFormat="false" ht="15.75" hidden="false" customHeight="true" outlineLevel="0" collapsed="false">
      <c r="A55" s="7" t="s">
        <v>302</v>
      </c>
      <c r="B55" s="7" t="s">
        <v>19</v>
      </c>
      <c r="C55" s="7" t="s">
        <v>303</v>
      </c>
      <c r="D55" s="7" t="s">
        <v>53</v>
      </c>
      <c r="E55" s="7" t="s">
        <v>54</v>
      </c>
      <c r="F55" s="7" t="s">
        <v>32</v>
      </c>
      <c r="G55" s="8" t="n">
        <v>48</v>
      </c>
      <c r="H55" s="7" t="s">
        <v>304</v>
      </c>
      <c r="I55" s="7"/>
      <c r="J55" s="7" t="s">
        <v>305</v>
      </c>
      <c r="K55" s="7" t="s">
        <v>306</v>
      </c>
      <c r="L55" s="9" t="n">
        <v>97.54</v>
      </c>
      <c r="M55" s="10" t="n">
        <v>600</v>
      </c>
      <c r="N55" s="10" t="n">
        <v>0</v>
      </c>
      <c r="O55" s="12" t="n">
        <f aca="false">IF(OR(L55="",L55=0),"",M55/L55)</f>
        <v>6.15132253434488</v>
      </c>
      <c r="P55" s="7"/>
    </row>
    <row r="56" customFormat="false" ht="15.75" hidden="false" customHeight="true" outlineLevel="0" collapsed="false">
      <c r="A56" s="3" t="s">
        <v>307</v>
      </c>
      <c r="B56" s="3" t="s">
        <v>19</v>
      </c>
      <c r="C56" s="3" t="s">
        <v>308</v>
      </c>
      <c r="D56" s="3" t="s">
        <v>53</v>
      </c>
      <c r="E56" s="3" t="s">
        <v>54</v>
      </c>
      <c r="F56" s="3" t="s">
        <v>32</v>
      </c>
      <c r="G56" s="4" t="n">
        <v>48</v>
      </c>
      <c r="H56" s="3" t="s">
        <v>309</v>
      </c>
      <c r="I56" s="3"/>
      <c r="J56" s="3" t="s">
        <v>310</v>
      </c>
      <c r="K56" s="3"/>
      <c r="L56" s="5" t="n">
        <v>131.24</v>
      </c>
      <c r="M56" s="6" t="n">
        <v>400</v>
      </c>
      <c r="N56" s="6" t="n">
        <v>429.4</v>
      </c>
      <c r="O56" s="11" t="n">
        <f aca="false">IF(OR(L56="",L56=0),"",M56/L56)</f>
        <v>3.04785126485827</v>
      </c>
      <c r="P56" s="3" t="s">
        <v>786</v>
      </c>
    </row>
    <row r="57" customFormat="false" ht="15.75" hidden="false" customHeight="true" outlineLevel="0" collapsed="false">
      <c r="A57" s="7" t="s">
        <v>311</v>
      </c>
      <c r="B57" s="7" t="s">
        <v>29</v>
      </c>
      <c r="C57" s="7" t="s">
        <v>312</v>
      </c>
      <c r="D57" s="7" t="s">
        <v>143</v>
      </c>
      <c r="E57" s="7" t="s">
        <v>68</v>
      </c>
      <c r="F57" s="7" t="s">
        <v>23</v>
      </c>
      <c r="G57" s="8" t="n">
        <v>48</v>
      </c>
      <c r="H57" s="7" t="s">
        <v>313</v>
      </c>
      <c r="I57" s="7"/>
      <c r="J57" s="7" t="s">
        <v>314</v>
      </c>
      <c r="K57" s="7" t="s">
        <v>315</v>
      </c>
      <c r="L57" s="9" t="n">
        <v>158.15</v>
      </c>
      <c r="M57" s="10" t="n">
        <v>400</v>
      </c>
      <c r="N57" s="10" t="n">
        <v>0</v>
      </c>
      <c r="O57" s="12" t="n">
        <f aca="false">IF(OR(L57="",L57=0),"",M57/L57)</f>
        <v>2.52924438823901</v>
      </c>
      <c r="P57" s="7"/>
    </row>
    <row r="58" customFormat="false" ht="15.75" hidden="false" customHeight="true" outlineLevel="0" collapsed="false">
      <c r="A58" s="3" t="s">
        <v>316</v>
      </c>
      <c r="B58" s="3" t="s">
        <v>29</v>
      </c>
      <c r="C58" s="3" t="s">
        <v>317</v>
      </c>
      <c r="D58" s="3" t="s">
        <v>86</v>
      </c>
      <c r="E58" s="3" t="s">
        <v>87</v>
      </c>
      <c r="F58" s="3" t="s">
        <v>32</v>
      </c>
      <c r="G58" s="4" t="n">
        <v>0</v>
      </c>
      <c r="H58" s="3" t="s">
        <v>318</v>
      </c>
      <c r="I58" s="3"/>
      <c r="J58" s="3" t="s">
        <v>319</v>
      </c>
      <c r="K58" s="3"/>
      <c r="L58" s="5" t="n">
        <v>120.49</v>
      </c>
      <c r="M58" s="6" t="n">
        <v>500</v>
      </c>
      <c r="N58" s="6" t="n">
        <v>0</v>
      </c>
      <c r="O58" s="11" t="n">
        <f aca="false">IF(OR(L58="",L58=0),"",M58/L58)</f>
        <v>4.1497219686281</v>
      </c>
      <c r="P58" s="3"/>
    </row>
    <row r="59" customFormat="false" ht="15.75" hidden="false" customHeight="true" outlineLevel="0" collapsed="false">
      <c r="A59" s="7" t="s">
        <v>320</v>
      </c>
      <c r="B59" s="7" t="s">
        <v>19</v>
      </c>
      <c r="C59" s="7" t="s">
        <v>321</v>
      </c>
      <c r="D59" s="7" t="s">
        <v>31</v>
      </c>
      <c r="E59" s="7" t="s">
        <v>22</v>
      </c>
      <c r="F59" s="7" t="s">
        <v>23</v>
      </c>
      <c r="G59" s="8" t="n">
        <v>24</v>
      </c>
      <c r="H59" s="7" t="s">
        <v>322</v>
      </c>
      <c r="I59" s="7"/>
      <c r="J59" s="7" t="s">
        <v>323</v>
      </c>
      <c r="K59" s="7" t="s">
        <v>324</v>
      </c>
      <c r="L59" s="9" t="n">
        <v>149</v>
      </c>
      <c r="M59" s="10" t="n">
        <v>0</v>
      </c>
      <c r="N59" s="10" t="n">
        <v>497.64</v>
      </c>
      <c r="O59" s="12" t="n">
        <f aca="false">IF(OR(L59="",L59=0),"",M59/L59)</f>
        <v>0</v>
      </c>
      <c r="P59" s="7"/>
    </row>
    <row r="60" customFormat="false" ht="15.75" hidden="false" customHeight="true" outlineLevel="0" collapsed="false">
      <c r="A60" s="3" t="s">
        <v>325</v>
      </c>
      <c r="B60" s="3" t="s">
        <v>29</v>
      </c>
      <c r="C60" s="3" t="s">
        <v>326</v>
      </c>
      <c r="D60" s="3" t="s">
        <v>122</v>
      </c>
      <c r="E60" s="3" t="s">
        <v>54</v>
      </c>
      <c r="F60" s="3" t="s">
        <v>23</v>
      </c>
      <c r="G60" s="4" t="n">
        <v>0</v>
      </c>
      <c r="H60" s="3" t="s">
        <v>327</v>
      </c>
      <c r="I60" s="3"/>
      <c r="J60" s="3" t="s">
        <v>328</v>
      </c>
      <c r="K60" s="3"/>
      <c r="L60" s="5" t="n">
        <v>126.59</v>
      </c>
      <c r="M60" s="6" t="n">
        <v>300</v>
      </c>
      <c r="N60" s="6" t="n">
        <v>222.27</v>
      </c>
      <c r="O60" s="11" t="n">
        <f aca="false">IF(OR(L60="",L60=0),"",M60/L60)</f>
        <v>2.36985543881823</v>
      </c>
      <c r="P60" s="3" t="s">
        <v>782</v>
      </c>
    </row>
    <row r="61" customFormat="false" ht="15.75" hidden="false" customHeight="true" outlineLevel="0" collapsed="false">
      <c r="A61" s="7" t="s">
        <v>329</v>
      </c>
      <c r="B61" s="7" t="s">
        <v>19</v>
      </c>
      <c r="C61" s="7" t="s">
        <v>330</v>
      </c>
      <c r="D61" s="7" t="s">
        <v>86</v>
      </c>
      <c r="E61" s="7" t="s">
        <v>87</v>
      </c>
      <c r="F61" s="7" t="s">
        <v>23</v>
      </c>
      <c r="G61" s="8" t="n">
        <v>24</v>
      </c>
      <c r="H61" s="7" t="s">
        <v>331</v>
      </c>
      <c r="I61" s="7"/>
      <c r="J61" s="7" t="s">
        <v>332</v>
      </c>
      <c r="K61" s="7"/>
      <c r="L61" s="9" t="n">
        <v>124.11</v>
      </c>
      <c r="M61" s="10" t="n">
        <v>400</v>
      </c>
      <c r="N61" s="10" t="n">
        <v>128.74</v>
      </c>
      <c r="O61" s="12" t="n">
        <f aca="false">IF(OR(L61="",L61=0),"",M61/L61)</f>
        <v>3.22294738538393</v>
      </c>
      <c r="P61" s="7" t="s">
        <v>783</v>
      </c>
    </row>
    <row r="62" customFormat="false" ht="15.75" hidden="false" customHeight="true" outlineLevel="0" collapsed="false">
      <c r="A62" s="3" t="s">
        <v>333</v>
      </c>
      <c r="B62" s="3" t="s">
        <v>29</v>
      </c>
      <c r="C62" s="3" t="s">
        <v>334</v>
      </c>
      <c r="D62" s="3" t="s">
        <v>335</v>
      </c>
      <c r="E62" s="3" t="s">
        <v>39</v>
      </c>
      <c r="F62" s="3" t="s">
        <v>23</v>
      </c>
      <c r="G62" s="4" t="n">
        <v>0</v>
      </c>
      <c r="H62" s="3" t="s">
        <v>336</v>
      </c>
      <c r="I62" s="3"/>
      <c r="J62" s="3" t="s">
        <v>337</v>
      </c>
      <c r="K62" s="3"/>
      <c r="L62" s="5" t="n">
        <v>128.26</v>
      </c>
      <c r="M62" s="6" t="n">
        <v>400</v>
      </c>
      <c r="N62" s="6" t="n">
        <v>0</v>
      </c>
      <c r="O62" s="11" t="n">
        <f aca="false">IF(OR(L62="",L62=0),"",M62/L62)</f>
        <v>3.11866521128957</v>
      </c>
      <c r="P62" s="3"/>
    </row>
    <row r="63" customFormat="false" ht="15.75" hidden="false" customHeight="true" outlineLevel="0" collapsed="false">
      <c r="A63" s="7" t="s">
        <v>338</v>
      </c>
      <c r="B63" s="7" t="s">
        <v>29</v>
      </c>
      <c r="C63" s="7" t="s">
        <v>339</v>
      </c>
      <c r="D63" s="7" t="s">
        <v>143</v>
      </c>
      <c r="E63" s="7" t="s">
        <v>68</v>
      </c>
      <c r="F63" s="7" t="s">
        <v>32</v>
      </c>
      <c r="G63" s="8" t="n">
        <v>48</v>
      </c>
      <c r="H63" s="7" t="s">
        <v>340</v>
      </c>
      <c r="I63" s="7"/>
      <c r="J63" s="7" t="s">
        <v>341</v>
      </c>
      <c r="K63" s="7" t="s">
        <v>342</v>
      </c>
      <c r="L63" s="9" t="n">
        <v>114.81</v>
      </c>
      <c r="M63" s="10" t="n">
        <v>400</v>
      </c>
      <c r="N63" s="10" t="n">
        <v>32.65</v>
      </c>
      <c r="O63" s="12" t="n">
        <f aca="false">IF(OR(L63="",L63=0),"",M63/L63)</f>
        <v>3.48401707168365</v>
      </c>
      <c r="P63" s="7" t="s">
        <v>785</v>
      </c>
    </row>
    <row r="64" customFormat="false" ht="15.75" hidden="false" customHeight="true" outlineLevel="0" collapsed="false">
      <c r="A64" s="3" t="s">
        <v>343</v>
      </c>
      <c r="B64" s="3" t="s">
        <v>29</v>
      </c>
      <c r="C64" s="3" t="s">
        <v>344</v>
      </c>
      <c r="D64" s="3" t="s">
        <v>80</v>
      </c>
      <c r="E64" s="3" t="s">
        <v>22</v>
      </c>
      <c r="F64" s="3" t="s">
        <v>32</v>
      </c>
      <c r="G64" s="4" t="n">
        <v>24</v>
      </c>
      <c r="H64" s="3" t="s">
        <v>345</v>
      </c>
      <c r="I64" s="3"/>
      <c r="J64" s="3" t="s">
        <v>346</v>
      </c>
      <c r="K64" s="3" t="s">
        <v>347</v>
      </c>
      <c r="L64" s="5" t="n">
        <v>142.17</v>
      </c>
      <c r="M64" s="6" t="n">
        <v>300</v>
      </c>
      <c r="N64" s="6" t="n">
        <v>458.49</v>
      </c>
      <c r="O64" s="11" t="n">
        <f aca="false">IF(OR(L64="",L64=0),"",M64/L64)</f>
        <v>2.11014982063727</v>
      </c>
      <c r="P64" s="3" t="s">
        <v>786</v>
      </c>
    </row>
    <row r="65" customFormat="false" ht="15.75" hidden="false" customHeight="true" outlineLevel="0" collapsed="false">
      <c r="A65" s="7" t="s">
        <v>348</v>
      </c>
      <c r="B65" s="7" t="s">
        <v>29</v>
      </c>
      <c r="C65" s="7" t="s">
        <v>349</v>
      </c>
      <c r="D65" s="7" t="s">
        <v>93</v>
      </c>
      <c r="E65" s="7" t="s">
        <v>87</v>
      </c>
      <c r="F65" s="7" t="s">
        <v>32</v>
      </c>
      <c r="G65" s="8" t="n">
        <v>0</v>
      </c>
      <c r="H65" s="7" t="s">
        <v>350</v>
      </c>
      <c r="I65" s="7"/>
      <c r="J65" s="7" t="s">
        <v>351</v>
      </c>
      <c r="K65" s="7" t="s">
        <v>352</v>
      </c>
      <c r="L65" s="9" t="n">
        <v>162.14</v>
      </c>
      <c r="M65" s="10" t="n">
        <v>500</v>
      </c>
      <c r="N65" s="10" t="n">
        <v>516.55</v>
      </c>
      <c r="O65" s="12" t="n">
        <f aca="false">IF(OR(L65="",L65=0),"",M65/L65)</f>
        <v>3.08375477981991</v>
      </c>
      <c r="P65" s="7" t="s">
        <v>780</v>
      </c>
    </row>
    <row r="66" customFormat="false" ht="15.75" hidden="false" customHeight="true" outlineLevel="0" collapsed="false">
      <c r="A66" s="3" t="s">
        <v>353</v>
      </c>
      <c r="B66" s="3" t="s">
        <v>19</v>
      </c>
      <c r="C66" s="3" t="s">
        <v>354</v>
      </c>
      <c r="D66" s="3" t="s">
        <v>143</v>
      </c>
      <c r="E66" s="3" t="s">
        <v>68</v>
      </c>
      <c r="F66" s="3" t="s">
        <v>32</v>
      </c>
      <c r="G66" s="4" t="n">
        <v>48</v>
      </c>
      <c r="H66" s="3" t="s">
        <v>355</v>
      </c>
      <c r="I66" s="3"/>
      <c r="J66" s="3" t="s">
        <v>356</v>
      </c>
      <c r="K66" s="3" t="s">
        <v>357</v>
      </c>
      <c r="L66" s="5" t="n">
        <v>65.43</v>
      </c>
      <c r="M66" s="6" t="n">
        <v>400</v>
      </c>
      <c r="N66" s="6" t="n">
        <v>0</v>
      </c>
      <c r="O66" s="11" t="n">
        <f aca="false">IF(OR(L66="",L66=0),"",M66/L66)</f>
        <v>6.11340363747516</v>
      </c>
      <c r="P66" s="3"/>
    </row>
    <row r="67" customFormat="false" ht="15.75" hidden="false" customHeight="true" outlineLevel="0" collapsed="false">
      <c r="A67" s="7" t="s">
        <v>358</v>
      </c>
      <c r="B67" s="7" t="s">
        <v>29</v>
      </c>
      <c r="C67" s="7" t="s">
        <v>359</v>
      </c>
      <c r="D67" s="7" t="s">
        <v>132</v>
      </c>
      <c r="E67" s="7" t="s">
        <v>46</v>
      </c>
      <c r="F67" s="7" t="s">
        <v>23</v>
      </c>
      <c r="G67" s="8" t="n">
        <v>48</v>
      </c>
      <c r="H67" s="7" t="s">
        <v>360</v>
      </c>
      <c r="I67" s="7"/>
      <c r="J67" s="7" t="s">
        <v>361</v>
      </c>
      <c r="K67" s="7"/>
      <c r="L67" s="9" t="n">
        <v>175.32</v>
      </c>
      <c r="M67" s="10" t="n">
        <v>600</v>
      </c>
      <c r="N67" s="10" t="n">
        <v>0</v>
      </c>
      <c r="O67" s="12" t="n">
        <f aca="false">IF(OR(L67="",L67=0),"",M67/L67)</f>
        <v>3.42231348391513</v>
      </c>
      <c r="P67" s="7"/>
    </row>
    <row r="68" customFormat="false" ht="15.75" hidden="false" customHeight="true" outlineLevel="0" collapsed="false">
      <c r="A68" s="3" t="s">
        <v>362</v>
      </c>
      <c r="B68" s="3" t="s">
        <v>29</v>
      </c>
      <c r="C68" s="3" t="s">
        <v>363</v>
      </c>
      <c r="D68" s="3" t="s">
        <v>364</v>
      </c>
      <c r="E68" s="3" t="s">
        <v>61</v>
      </c>
      <c r="F68" s="3" t="s">
        <v>23</v>
      </c>
      <c r="G68" s="4" t="n">
        <v>0</v>
      </c>
      <c r="H68" s="3" t="s">
        <v>365</v>
      </c>
      <c r="I68" s="3"/>
      <c r="J68" s="3" t="s">
        <v>366</v>
      </c>
      <c r="K68" s="3"/>
      <c r="L68" s="5" t="n">
        <v>86.27</v>
      </c>
      <c r="M68" s="6" t="n">
        <v>600</v>
      </c>
      <c r="N68" s="6" t="n">
        <v>0</v>
      </c>
      <c r="O68" s="11" t="n">
        <f aca="false">IF(OR(L68="",L68=0),"",M68/L68)</f>
        <v>6.95490900660716</v>
      </c>
      <c r="P68" s="3"/>
    </row>
    <row r="69" customFormat="false" ht="15.75" hidden="false" customHeight="true" outlineLevel="0" collapsed="false">
      <c r="A69" s="7" t="s">
        <v>367</v>
      </c>
      <c r="B69" s="7" t="s">
        <v>19</v>
      </c>
      <c r="C69" s="7" t="s">
        <v>368</v>
      </c>
      <c r="D69" s="7" t="s">
        <v>99</v>
      </c>
      <c r="E69" s="7" t="s">
        <v>54</v>
      </c>
      <c r="F69" s="7" t="s">
        <v>23</v>
      </c>
      <c r="G69" s="8" t="n">
        <v>0</v>
      </c>
      <c r="H69" s="7" t="s">
        <v>369</v>
      </c>
      <c r="I69" s="7"/>
      <c r="J69" s="7" t="s">
        <v>370</v>
      </c>
      <c r="K69" s="7" t="s">
        <v>371</v>
      </c>
      <c r="L69" s="9" t="n">
        <v>178.45</v>
      </c>
      <c r="M69" s="10" t="n">
        <v>400</v>
      </c>
      <c r="N69" s="10" t="n">
        <v>309.32</v>
      </c>
      <c r="O69" s="12" t="n">
        <f aca="false">IF(OR(L69="",L69=0),"",M69/L69)</f>
        <v>2.24152423648081</v>
      </c>
      <c r="P69" s="7" t="s">
        <v>783</v>
      </c>
    </row>
    <row r="70" customFormat="false" ht="15.75" hidden="false" customHeight="true" outlineLevel="0" collapsed="false">
      <c r="A70" s="3" t="s">
        <v>372</v>
      </c>
      <c r="B70" s="3" t="s">
        <v>29</v>
      </c>
      <c r="C70" s="3" t="s">
        <v>373</v>
      </c>
      <c r="D70" s="3" t="s">
        <v>335</v>
      </c>
      <c r="E70" s="3" t="s">
        <v>39</v>
      </c>
      <c r="F70" s="3" t="s">
        <v>32</v>
      </c>
      <c r="G70" s="4" t="n">
        <v>48</v>
      </c>
      <c r="H70" s="3" t="s">
        <v>374</v>
      </c>
      <c r="I70" s="3"/>
      <c r="J70" s="3" t="s">
        <v>375</v>
      </c>
      <c r="K70" s="3" t="s">
        <v>376</v>
      </c>
      <c r="L70" s="5" t="n">
        <v>117.57</v>
      </c>
      <c r="M70" s="6" t="n">
        <v>600</v>
      </c>
      <c r="N70" s="6" t="n">
        <v>494.22</v>
      </c>
      <c r="O70" s="11" t="n">
        <f aca="false">IF(OR(L70="",L70=0),"",M70/L70)</f>
        <v>5.1033426894616</v>
      </c>
      <c r="P70" s="3" t="s">
        <v>780</v>
      </c>
    </row>
    <row r="71" customFormat="false" ht="15.75" hidden="false" customHeight="true" outlineLevel="0" collapsed="false">
      <c r="A71" s="7" t="s">
        <v>377</v>
      </c>
      <c r="B71" s="7" t="s">
        <v>29</v>
      </c>
      <c r="C71" s="7" t="s">
        <v>378</v>
      </c>
      <c r="D71" s="7" t="s">
        <v>93</v>
      </c>
      <c r="E71" s="7" t="s">
        <v>87</v>
      </c>
      <c r="F71" s="7" t="s">
        <v>32</v>
      </c>
      <c r="G71" s="8" t="n">
        <v>0</v>
      </c>
      <c r="H71" s="7" t="s">
        <v>379</v>
      </c>
      <c r="I71" s="7"/>
      <c r="J71" s="7" t="s">
        <v>380</v>
      </c>
      <c r="K71" s="7" t="s">
        <v>381</v>
      </c>
      <c r="L71" s="9" t="n">
        <v>104.92</v>
      </c>
      <c r="M71" s="10" t="n">
        <v>0</v>
      </c>
      <c r="N71" s="10" t="n">
        <v>0</v>
      </c>
      <c r="O71" s="12" t="n">
        <f aca="false">IF(OR(L71="",L71=0),"",M71/L71)</f>
        <v>0</v>
      </c>
      <c r="P71" s="7"/>
    </row>
    <row r="72" customFormat="false" ht="15.75" hidden="false" customHeight="true" outlineLevel="0" collapsed="false">
      <c r="A72" s="3" t="s">
        <v>382</v>
      </c>
      <c r="B72" s="3" t="s">
        <v>29</v>
      </c>
      <c r="C72" s="3" t="s">
        <v>383</v>
      </c>
      <c r="D72" s="3" t="s">
        <v>384</v>
      </c>
      <c r="E72" s="3" t="s">
        <v>46</v>
      </c>
      <c r="F72" s="3" t="s">
        <v>32</v>
      </c>
      <c r="G72" s="4" t="n">
        <v>48</v>
      </c>
      <c r="H72" s="3" t="s">
        <v>385</v>
      </c>
      <c r="I72" s="3"/>
      <c r="J72" s="3" t="s">
        <v>262</v>
      </c>
      <c r="K72" s="3"/>
      <c r="L72" s="5"/>
      <c r="M72" s="6" t="n">
        <v>0</v>
      </c>
      <c r="N72" s="6" t="n">
        <v>260.26</v>
      </c>
      <c r="O72" s="11" t="str">
        <f aca="false">IF(OR(L72="",L72=0),"",M72/L72)</f>
        <v/>
      </c>
      <c r="P72" s="3" t="s">
        <v>783</v>
      </c>
    </row>
    <row r="73" customFormat="false" ht="15.75" hidden="false" customHeight="true" outlineLevel="0" collapsed="false">
      <c r="A73" s="7" t="s">
        <v>386</v>
      </c>
      <c r="B73" s="7" t="s">
        <v>29</v>
      </c>
      <c r="C73" s="7" t="s">
        <v>387</v>
      </c>
      <c r="D73" s="7" t="s">
        <v>364</v>
      </c>
      <c r="E73" s="7" t="s">
        <v>61</v>
      </c>
      <c r="F73" s="7" t="s">
        <v>23</v>
      </c>
      <c r="G73" s="8" t="n">
        <v>36</v>
      </c>
      <c r="H73" s="7" t="s">
        <v>388</v>
      </c>
      <c r="I73" s="7"/>
      <c r="J73" s="7" t="s">
        <v>389</v>
      </c>
      <c r="K73" s="7" t="s">
        <v>390</v>
      </c>
      <c r="L73" s="9" t="n">
        <v>93.2</v>
      </c>
      <c r="M73" s="10" t="n">
        <v>500</v>
      </c>
      <c r="N73" s="10" t="n">
        <v>347.94</v>
      </c>
      <c r="O73" s="12" t="n">
        <f aca="false">IF(OR(L73="",L73=0),"",M73/L73)</f>
        <v>5.36480686695279</v>
      </c>
      <c r="P73" s="7" t="s">
        <v>785</v>
      </c>
    </row>
    <row r="74" customFormat="false" ht="15.75" hidden="false" customHeight="true" outlineLevel="0" collapsed="false">
      <c r="A74" s="3" t="s">
        <v>391</v>
      </c>
      <c r="B74" s="3" t="s">
        <v>29</v>
      </c>
      <c r="C74" s="3" t="s">
        <v>392</v>
      </c>
      <c r="D74" s="3" t="s">
        <v>185</v>
      </c>
      <c r="E74" s="3" t="s">
        <v>61</v>
      </c>
      <c r="F74" s="3" t="s">
        <v>32</v>
      </c>
      <c r="G74" s="4" t="n">
        <v>48</v>
      </c>
      <c r="H74" s="3" t="s">
        <v>393</v>
      </c>
      <c r="I74" s="3"/>
      <c r="J74" s="3" t="s">
        <v>394</v>
      </c>
      <c r="K74" s="3" t="s">
        <v>395</v>
      </c>
      <c r="L74" s="5" t="n">
        <v>61.29</v>
      </c>
      <c r="M74" s="6" t="n">
        <v>600</v>
      </c>
      <c r="N74" s="6" t="n">
        <v>0</v>
      </c>
      <c r="O74" s="11" t="n">
        <f aca="false">IF(OR(L74="",L74=0),"",M74/L74)</f>
        <v>9.78952520802741</v>
      </c>
      <c r="P74" s="3"/>
    </row>
    <row r="75" customFormat="false" ht="15.75" hidden="false" customHeight="true" outlineLevel="0" collapsed="false">
      <c r="A75" s="7" t="s">
        <v>396</v>
      </c>
      <c r="B75" s="7" t="s">
        <v>29</v>
      </c>
      <c r="C75" s="7" t="s">
        <v>397</v>
      </c>
      <c r="D75" s="7" t="s">
        <v>398</v>
      </c>
      <c r="E75" s="7" t="s">
        <v>61</v>
      </c>
      <c r="F75" s="7" t="s">
        <v>23</v>
      </c>
      <c r="G75" s="8" t="n">
        <v>48</v>
      </c>
      <c r="H75" s="7" t="s">
        <v>399</v>
      </c>
      <c r="I75" s="7"/>
      <c r="J75" s="7" t="s">
        <v>400</v>
      </c>
      <c r="K75" s="7" t="s">
        <v>401</v>
      </c>
      <c r="L75" s="9" t="n">
        <v>119.01</v>
      </c>
      <c r="M75" s="10" t="n">
        <v>0</v>
      </c>
      <c r="N75" s="10" t="n">
        <v>0</v>
      </c>
      <c r="O75" s="12" t="n">
        <f aca="false">IF(OR(L75="",L75=0),"",M75/L75)</f>
        <v>0</v>
      </c>
      <c r="P75" s="7"/>
    </row>
    <row r="76" customFormat="false" ht="15.75" hidden="false" customHeight="true" outlineLevel="0" collapsed="false">
      <c r="A76" s="3" t="s">
        <v>402</v>
      </c>
      <c r="B76" s="3" t="s">
        <v>29</v>
      </c>
      <c r="C76" s="3" t="s">
        <v>403</v>
      </c>
      <c r="D76" s="3" t="s">
        <v>86</v>
      </c>
      <c r="E76" s="3" t="s">
        <v>87</v>
      </c>
      <c r="F76" s="3" t="s">
        <v>32</v>
      </c>
      <c r="G76" s="4" t="n">
        <v>48</v>
      </c>
      <c r="H76" s="3" t="s">
        <v>404</v>
      </c>
      <c r="I76" s="3"/>
      <c r="J76" s="3" t="s">
        <v>405</v>
      </c>
      <c r="K76" s="3" t="s">
        <v>406</v>
      </c>
      <c r="L76" s="5"/>
      <c r="M76" s="6" t="n">
        <v>0</v>
      </c>
      <c r="N76" s="6" t="n">
        <v>0</v>
      </c>
      <c r="O76" s="11" t="str">
        <f aca="false">IF(OR(L76="",L76=0),"",M76/L76)</f>
        <v/>
      </c>
      <c r="P76" s="3"/>
    </row>
    <row r="77" customFormat="false" ht="15.75" hidden="false" customHeight="true" outlineLevel="0" collapsed="false">
      <c r="A77" s="7" t="s">
        <v>407</v>
      </c>
      <c r="B77" s="7" t="s">
        <v>29</v>
      </c>
      <c r="C77" s="7" t="s">
        <v>408</v>
      </c>
      <c r="D77" s="7" t="s">
        <v>86</v>
      </c>
      <c r="E77" s="7" t="s">
        <v>87</v>
      </c>
      <c r="F77" s="7" t="s">
        <v>23</v>
      </c>
      <c r="G77" s="8" t="n">
        <v>48</v>
      </c>
      <c r="H77" s="7" t="s">
        <v>289</v>
      </c>
      <c r="I77" s="7"/>
      <c r="J77" s="7" t="s">
        <v>409</v>
      </c>
      <c r="K77" s="7" t="s">
        <v>410</v>
      </c>
      <c r="L77" s="9" t="n">
        <v>139.97</v>
      </c>
      <c r="M77" s="10" t="n">
        <v>300</v>
      </c>
      <c r="N77" s="10" t="n">
        <v>359.56</v>
      </c>
      <c r="O77" s="12" t="n">
        <f aca="false">IF(OR(L77="",L77=0),"",M77/L77)</f>
        <v>2.1433164249482</v>
      </c>
      <c r="P77" s="7" t="s">
        <v>786</v>
      </c>
    </row>
    <row r="78" customFormat="false" ht="15.75" hidden="false" customHeight="true" outlineLevel="0" collapsed="false">
      <c r="A78" s="3" t="s">
        <v>411</v>
      </c>
      <c r="B78" s="3" t="s">
        <v>29</v>
      </c>
      <c r="C78" s="3" t="s">
        <v>412</v>
      </c>
      <c r="D78" s="3" t="s">
        <v>93</v>
      </c>
      <c r="E78" s="3" t="s">
        <v>87</v>
      </c>
      <c r="F78" s="3" t="s">
        <v>32</v>
      </c>
      <c r="G78" s="4" t="n">
        <v>48</v>
      </c>
      <c r="H78" s="3" t="s">
        <v>413</v>
      </c>
      <c r="I78" s="3"/>
      <c r="J78" s="3" t="s">
        <v>414</v>
      </c>
      <c r="K78" s="3" t="s">
        <v>415</v>
      </c>
      <c r="L78" s="5" t="n">
        <v>164.04</v>
      </c>
      <c r="M78" s="6" t="n">
        <v>0</v>
      </c>
      <c r="N78" s="6" t="n">
        <v>226.63</v>
      </c>
      <c r="O78" s="11" t="n">
        <f aca="false">IF(OR(L78="",L78=0),"",M78/L78)</f>
        <v>0</v>
      </c>
      <c r="P78" s="3" t="s">
        <v>784</v>
      </c>
    </row>
    <row r="79" customFormat="false" ht="15.75" hidden="false" customHeight="true" outlineLevel="0" collapsed="false">
      <c r="A79" s="7" t="s">
        <v>416</v>
      </c>
      <c r="B79" s="7" t="s">
        <v>29</v>
      </c>
      <c r="C79" s="7" t="s">
        <v>417</v>
      </c>
      <c r="D79" s="7" t="s">
        <v>53</v>
      </c>
      <c r="E79" s="7" t="s">
        <v>54</v>
      </c>
      <c r="F79" s="7" t="s">
        <v>23</v>
      </c>
      <c r="G79" s="8" t="n">
        <v>48</v>
      </c>
      <c r="H79" s="7" t="s">
        <v>418</v>
      </c>
      <c r="I79" s="7" t="s">
        <v>419</v>
      </c>
      <c r="J79" s="7" t="s">
        <v>420</v>
      </c>
      <c r="K79" s="7"/>
      <c r="L79" s="9" t="n">
        <v>168.14</v>
      </c>
      <c r="M79" s="10" t="n">
        <v>300</v>
      </c>
      <c r="N79" s="10" t="n">
        <v>52.07</v>
      </c>
      <c r="O79" s="12" t="n">
        <f aca="false">IF(OR(L79="",L79=0),"",M79/L79)</f>
        <v>1.78422742952302</v>
      </c>
      <c r="P79" s="7"/>
    </row>
    <row r="80" customFormat="false" ht="15.75" hidden="false" customHeight="true" outlineLevel="0" collapsed="false">
      <c r="A80" s="3" t="s">
        <v>421</v>
      </c>
      <c r="B80" s="3" t="s">
        <v>19</v>
      </c>
      <c r="C80" s="3" t="s">
        <v>422</v>
      </c>
      <c r="D80" s="3" t="s">
        <v>274</v>
      </c>
      <c r="E80" s="3" t="s">
        <v>39</v>
      </c>
      <c r="F80" s="3" t="s">
        <v>23</v>
      </c>
      <c r="G80" s="4" t="n">
        <v>0</v>
      </c>
      <c r="H80" s="3" t="s">
        <v>423</v>
      </c>
      <c r="I80" s="3"/>
      <c r="J80" s="3" t="s">
        <v>424</v>
      </c>
      <c r="K80" s="3"/>
      <c r="L80" s="5" t="n">
        <v>132.21</v>
      </c>
      <c r="M80" s="6" t="n">
        <v>600</v>
      </c>
      <c r="N80" s="6" t="n">
        <v>252.48</v>
      </c>
      <c r="O80" s="11" t="n">
        <f aca="false">IF(OR(L80="",L80=0),"",M80/L80)</f>
        <v>4.5382346267302</v>
      </c>
      <c r="P80" s="3" t="s">
        <v>780</v>
      </c>
    </row>
    <row r="81" customFormat="false" ht="15.75" hidden="false" customHeight="true" outlineLevel="0" collapsed="false">
      <c r="A81" s="7" t="s">
        <v>425</v>
      </c>
      <c r="B81" s="7" t="s">
        <v>19</v>
      </c>
      <c r="C81" s="7" t="s">
        <v>426</v>
      </c>
      <c r="D81" s="7" t="s">
        <v>86</v>
      </c>
      <c r="E81" s="7" t="s">
        <v>87</v>
      </c>
      <c r="F81" s="7" t="s">
        <v>32</v>
      </c>
      <c r="G81" s="8" t="n">
        <v>48</v>
      </c>
      <c r="H81" s="7" t="s">
        <v>427</v>
      </c>
      <c r="I81" s="7" t="s">
        <v>428</v>
      </c>
      <c r="J81" s="7" t="s">
        <v>429</v>
      </c>
      <c r="K81" s="7"/>
      <c r="L81" s="9" t="n">
        <v>103.75</v>
      </c>
      <c r="M81" s="10" t="n">
        <v>0</v>
      </c>
      <c r="N81" s="10" t="n">
        <v>0</v>
      </c>
      <c r="O81" s="12" t="n">
        <f aca="false">IF(OR(L81="",L81=0),"",M81/L81)</f>
        <v>0</v>
      </c>
      <c r="P81" s="7"/>
    </row>
    <row r="82" customFormat="false" ht="15.75" hidden="false" customHeight="true" outlineLevel="0" collapsed="false">
      <c r="A82" s="3" t="s">
        <v>430</v>
      </c>
      <c r="B82" s="3" t="s">
        <v>29</v>
      </c>
      <c r="C82" s="3" t="s">
        <v>431</v>
      </c>
      <c r="D82" s="3" t="s">
        <v>67</v>
      </c>
      <c r="E82" s="3" t="s">
        <v>68</v>
      </c>
      <c r="F82" s="3" t="s">
        <v>32</v>
      </c>
      <c r="G82" s="4" t="n">
        <v>0</v>
      </c>
      <c r="H82" s="3" t="s">
        <v>432</v>
      </c>
      <c r="I82" s="3"/>
      <c r="J82" s="3" t="s">
        <v>433</v>
      </c>
      <c r="K82" s="3" t="s">
        <v>434</v>
      </c>
      <c r="L82" s="5" t="n">
        <v>119.43</v>
      </c>
      <c r="M82" s="6" t="n">
        <v>500</v>
      </c>
      <c r="N82" s="6" t="n">
        <v>0</v>
      </c>
      <c r="O82" s="11" t="n">
        <f aca="false">IF(OR(L82="",L82=0),"",M82/L82)</f>
        <v>4.18655279243071</v>
      </c>
      <c r="P82" s="3"/>
    </row>
    <row r="83" customFormat="false" ht="15.75" hidden="false" customHeight="true" outlineLevel="0" collapsed="false">
      <c r="A83" s="7" t="s">
        <v>435</v>
      </c>
      <c r="B83" s="7" t="s">
        <v>29</v>
      </c>
      <c r="C83" s="7" t="s">
        <v>436</v>
      </c>
      <c r="D83" s="7" t="s">
        <v>31</v>
      </c>
      <c r="E83" s="7" t="s">
        <v>22</v>
      </c>
      <c r="F83" s="7" t="s">
        <v>32</v>
      </c>
      <c r="G83" s="8" t="n">
        <v>48</v>
      </c>
      <c r="H83" s="7" t="s">
        <v>437</v>
      </c>
      <c r="I83" s="7"/>
      <c r="J83" s="7" t="s">
        <v>438</v>
      </c>
      <c r="K83" s="7"/>
      <c r="L83" s="9" t="n">
        <v>96.13</v>
      </c>
      <c r="M83" s="10" t="n">
        <v>500</v>
      </c>
      <c r="N83" s="10" t="n">
        <v>0</v>
      </c>
      <c r="O83" s="12" t="n">
        <f aca="false">IF(OR(L83="",L83=0),"",M83/L83)</f>
        <v>5.20128991990014</v>
      </c>
      <c r="P83" s="7"/>
    </row>
    <row r="84" customFormat="false" ht="15.75" hidden="false" customHeight="true" outlineLevel="0" collapsed="false">
      <c r="A84" s="3" t="s">
        <v>439</v>
      </c>
      <c r="B84" s="3" t="s">
        <v>29</v>
      </c>
      <c r="C84" s="3" t="s">
        <v>440</v>
      </c>
      <c r="D84" s="3" t="s">
        <v>80</v>
      </c>
      <c r="E84" s="3" t="s">
        <v>22</v>
      </c>
      <c r="F84" s="3" t="s">
        <v>32</v>
      </c>
      <c r="G84" s="4" t="n">
        <v>0</v>
      </c>
      <c r="H84" s="3" t="s">
        <v>441</v>
      </c>
      <c r="I84" s="3"/>
      <c r="J84" s="3" t="s">
        <v>442</v>
      </c>
      <c r="K84" s="3"/>
      <c r="L84" s="5" t="n">
        <v>57.99</v>
      </c>
      <c r="M84" s="6" t="n">
        <v>300</v>
      </c>
      <c r="N84" s="6" t="n">
        <v>0</v>
      </c>
      <c r="O84" s="11" t="n">
        <f aca="false">IF(OR(L84="",L84=0),"",M84/L84)</f>
        <v>5.17330574236937</v>
      </c>
      <c r="P84" s="3"/>
    </row>
    <row r="85" customFormat="false" ht="15.75" hidden="false" customHeight="true" outlineLevel="0" collapsed="false">
      <c r="A85" s="7" t="s">
        <v>443</v>
      </c>
      <c r="B85" s="7" t="s">
        <v>29</v>
      </c>
      <c r="C85" s="7" t="s">
        <v>444</v>
      </c>
      <c r="D85" s="7" t="s">
        <v>143</v>
      </c>
      <c r="E85" s="7" t="s">
        <v>68</v>
      </c>
      <c r="F85" s="7" t="s">
        <v>23</v>
      </c>
      <c r="G85" s="8" t="n">
        <v>0</v>
      </c>
      <c r="H85" s="7" t="s">
        <v>445</v>
      </c>
      <c r="I85" s="7"/>
      <c r="J85" s="7" t="s">
        <v>446</v>
      </c>
      <c r="K85" s="7" t="s">
        <v>447</v>
      </c>
      <c r="L85" s="9" t="n">
        <v>178.02</v>
      </c>
      <c r="M85" s="10" t="n">
        <v>400</v>
      </c>
      <c r="N85" s="10" t="n">
        <v>0</v>
      </c>
      <c r="O85" s="12" t="n">
        <f aca="false">IF(OR(L85="",L85=0),"",M85/L85)</f>
        <v>2.24693854623076</v>
      </c>
      <c r="P85" s="7"/>
    </row>
    <row r="86" customFormat="false" ht="15.75" hidden="false" customHeight="true" outlineLevel="0" collapsed="false">
      <c r="A86" s="3" t="s">
        <v>448</v>
      </c>
      <c r="B86" s="3" t="s">
        <v>29</v>
      </c>
      <c r="C86" s="3" t="s">
        <v>449</v>
      </c>
      <c r="D86" s="3" t="s">
        <v>80</v>
      </c>
      <c r="E86" s="3" t="s">
        <v>22</v>
      </c>
      <c r="F86" s="3" t="s">
        <v>23</v>
      </c>
      <c r="G86" s="4" t="n">
        <v>48</v>
      </c>
      <c r="H86" s="3" t="s">
        <v>450</v>
      </c>
      <c r="I86" s="3"/>
      <c r="J86" s="3" t="s">
        <v>451</v>
      </c>
      <c r="K86" s="3" t="s">
        <v>452</v>
      </c>
      <c r="L86" s="5" t="n">
        <v>145.29</v>
      </c>
      <c r="M86" s="6" t="n">
        <v>0</v>
      </c>
      <c r="N86" s="6" t="n">
        <v>0</v>
      </c>
      <c r="O86" s="11" t="n">
        <f aca="false">IF(OR(L86="",L86=0),"",M86/L86)</f>
        <v>0</v>
      </c>
      <c r="P86" s="3"/>
    </row>
    <row r="87" customFormat="false" ht="15.75" hidden="false" customHeight="true" outlineLevel="0" collapsed="false">
      <c r="A87" s="7" t="s">
        <v>453</v>
      </c>
      <c r="B87" s="7" t="s">
        <v>29</v>
      </c>
      <c r="C87" s="7" t="s">
        <v>454</v>
      </c>
      <c r="D87" s="7" t="s">
        <v>45</v>
      </c>
      <c r="E87" s="7" t="s">
        <v>46</v>
      </c>
      <c r="F87" s="7" t="s">
        <v>23</v>
      </c>
      <c r="G87" s="8" t="n">
        <v>36</v>
      </c>
      <c r="H87" s="7" t="s">
        <v>455</v>
      </c>
      <c r="I87" s="7"/>
      <c r="J87" s="7" t="s">
        <v>456</v>
      </c>
      <c r="K87" s="7"/>
      <c r="L87" s="9" t="n">
        <v>91.75</v>
      </c>
      <c r="M87" s="10" t="n">
        <v>300</v>
      </c>
      <c r="N87" s="10" t="n">
        <v>129.74</v>
      </c>
      <c r="O87" s="12" t="n">
        <f aca="false">IF(OR(L87="",L87=0),"",M87/L87)</f>
        <v>3.26975476839237</v>
      </c>
      <c r="P87" s="7" t="s">
        <v>781</v>
      </c>
    </row>
    <row r="88" customFormat="false" ht="15.75" hidden="false" customHeight="true" outlineLevel="0" collapsed="false">
      <c r="A88" s="3" t="s">
        <v>457</v>
      </c>
      <c r="B88" s="3" t="s">
        <v>29</v>
      </c>
      <c r="C88" s="3" t="s">
        <v>458</v>
      </c>
      <c r="D88" s="3" t="s">
        <v>99</v>
      </c>
      <c r="E88" s="3" t="s">
        <v>54</v>
      </c>
      <c r="F88" s="3" t="s">
        <v>23</v>
      </c>
      <c r="G88" s="4" t="n">
        <v>48</v>
      </c>
      <c r="H88" s="3" t="s">
        <v>459</v>
      </c>
      <c r="I88" s="3"/>
      <c r="J88" s="3" t="s">
        <v>460</v>
      </c>
      <c r="K88" s="3" t="s">
        <v>461</v>
      </c>
      <c r="L88" s="5" t="n">
        <v>176.64</v>
      </c>
      <c r="M88" s="6" t="n">
        <v>0</v>
      </c>
      <c r="N88" s="6" t="n">
        <v>0</v>
      </c>
      <c r="O88" s="11" t="n">
        <f aca="false">IF(OR(L88="",L88=0),"",M88/L88)</f>
        <v>0</v>
      </c>
      <c r="P88" s="3"/>
    </row>
    <row r="89" customFormat="false" ht="15.75" hidden="false" customHeight="true" outlineLevel="0" collapsed="false">
      <c r="A89" s="7" t="s">
        <v>462</v>
      </c>
      <c r="B89" s="7" t="s">
        <v>29</v>
      </c>
      <c r="C89" s="7" t="s">
        <v>463</v>
      </c>
      <c r="D89" s="7" t="s">
        <v>173</v>
      </c>
      <c r="E89" s="7" t="s">
        <v>68</v>
      </c>
      <c r="F89" s="7" t="s">
        <v>23</v>
      </c>
      <c r="G89" s="8" t="n">
        <v>24</v>
      </c>
      <c r="H89" s="7" t="s">
        <v>464</v>
      </c>
      <c r="I89" s="7"/>
      <c r="J89" s="7" t="s">
        <v>465</v>
      </c>
      <c r="K89" s="7" t="s">
        <v>466</v>
      </c>
      <c r="L89" s="9" t="n">
        <v>157.33</v>
      </c>
      <c r="M89" s="10" t="n">
        <v>300</v>
      </c>
      <c r="N89" s="10" t="n">
        <v>158.9</v>
      </c>
      <c r="O89" s="12" t="n">
        <f aca="false">IF(OR(L89="",L89=0),"",M89/L89)</f>
        <v>1.90682005974703</v>
      </c>
      <c r="P89" s="7" t="s">
        <v>780</v>
      </c>
    </row>
    <row r="90" customFormat="false" ht="15.75" hidden="false" customHeight="true" outlineLevel="0" collapsed="false">
      <c r="A90" s="3" t="s">
        <v>467</v>
      </c>
      <c r="B90" s="3" t="s">
        <v>29</v>
      </c>
      <c r="C90" s="3" t="s">
        <v>468</v>
      </c>
      <c r="D90" s="3" t="s">
        <v>93</v>
      </c>
      <c r="E90" s="3" t="s">
        <v>87</v>
      </c>
      <c r="F90" s="3" t="s">
        <v>32</v>
      </c>
      <c r="G90" s="4" t="n">
        <v>48</v>
      </c>
      <c r="H90" s="3" t="s">
        <v>469</v>
      </c>
      <c r="I90" s="3"/>
      <c r="J90" s="3" t="s">
        <v>470</v>
      </c>
      <c r="K90" s="3"/>
      <c r="L90" s="5" t="n">
        <v>65.95</v>
      </c>
      <c r="M90" s="6" t="n">
        <v>400</v>
      </c>
      <c r="N90" s="6" t="n">
        <v>199.53</v>
      </c>
      <c r="O90" s="11" t="n">
        <f aca="false">IF(OR(L90="",L90=0),"",M90/L90)</f>
        <v>6.06520090978014</v>
      </c>
      <c r="P90" s="3"/>
    </row>
    <row r="91" customFormat="false" ht="15.75" hidden="false" customHeight="true" outlineLevel="0" collapsed="false">
      <c r="A91" s="7" t="s">
        <v>471</v>
      </c>
      <c r="B91" s="7" t="s">
        <v>29</v>
      </c>
      <c r="C91" s="7" t="s">
        <v>472</v>
      </c>
      <c r="D91" s="7" t="s">
        <v>45</v>
      </c>
      <c r="E91" s="7" t="s">
        <v>46</v>
      </c>
      <c r="F91" s="7" t="s">
        <v>32</v>
      </c>
      <c r="G91" s="8" t="n">
        <v>36</v>
      </c>
      <c r="H91" s="7" t="s">
        <v>473</v>
      </c>
      <c r="I91" s="7"/>
      <c r="J91" s="7" t="s">
        <v>474</v>
      </c>
      <c r="K91" s="7" t="s">
        <v>475</v>
      </c>
      <c r="L91" s="9" t="n">
        <v>96.03</v>
      </c>
      <c r="M91" s="10" t="n">
        <v>600</v>
      </c>
      <c r="N91" s="10" t="n">
        <v>0</v>
      </c>
      <c r="O91" s="12" t="n">
        <f aca="false">IF(OR(L91="",L91=0),"",M91/L91)</f>
        <v>6.24804748516089</v>
      </c>
      <c r="P91" s="7"/>
    </row>
    <row r="92" customFormat="false" ht="15.75" hidden="false" customHeight="true" outlineLevel="0" collapsed="false">
      <c r="A92" s="3" t="s">
        <v>476</v>
      </c>
      <c r="B92" s="3" t="s">
        <v>29</v>
      </c>
      <c r="C92" s="3" t="s">
        <v>477</v>
      </c>
      <c r="D92" s="3" t="s">
        <v>93</v>
      </c>
      <c r="E92" s="3" t="s">
        <v>87</v>
      </c>
      <c r="F92" s="3" t="s">
        <v>23</v>
      </c>
      <c r="G92" s="4" t="n">
        <v>36</v>
      </c>
      <c r="H92" s="3" t="s">
        <v>478</v>
      </c>
      <c r="I92" s="3"/>
      <c r="J92" s="3" t="s">
        <v>479</v>
      </c>
      <c r="K92" s="3"/>
      <c r="L92" s="5" t="n">
        <v>152.7</v>
      </c>
      <c r="M92" s="6" t="n">
        <v>300</v>
      </c>
      <c r="N92" s="6" t="n">
        <v>75.15</v>
      </c>
      <c r="O92" s="11" t="n">
        <f aca="false">IF(OR(L92="",L92=0),"",M92/L92)</f>
        <v>1.96463654223969</v>
      </c>
      <c r="P92" s="3" t="s">
        <v>785</v>
      </c>
    </row>
    <row r="93" customFormat="false" ht="15.75" hidden="false" customHeight="true" outlineLevel="0" collapsed="false">
      <c r="A93" s="7" t="s">
        <v>480</v>
      </c>
      <c r="B93" s="7" t="s">
        <v>29</v>
      </c>
      <c r="C93" s="7" t="s">
        <v>481</v>
      </c>
      <c r="D93" s="7" t="s">
        <v>482</v>
      </c>
      <c r="E93" s="7" t="s">
        <v>46</v>
      </c>
      <c r="F93" s="7" t="s">
        <v>23</v>
      </c>
      <c r="G93" s="8" t="n">
        <v>36</v>
      </c>
      <c r="H93" s="7" t="s">
        <v>483</v>
      </c>
      <c r="I93" s="7"/>
      <c r="J93" s="7" t="s">
        <v>484</v>
      </c>
      <c r="K93" s="7"/>
      <c r="L93" s="9" t="n">
        <v>136.86</v>
      </c>
      <c r="M93" s="10" t="n">
        <v>500</v>
      </c>
      <c r="N93" s="10" t="n">
        <v>0</v>
      </c>
      <c r="O93" s="12" t="n">
        <f aca="false">IF(OR(L93="",L93=0),"",M93/L93)</f>
        <v>3.65336840567003</v>
      </c>
      <c r="P93" s="7"/>
    </row>
    <row r="94" customFormat="false" ht="15.75" hidden="false" customHeight="true" outlineLevel="0" collapsed="false">
      <c r="A94" s="3" t="s">
        <v>485</v>
      </c>
      <c r="B94" s="3" t="s">
        <v>29</v>
      </c>
      <c r="C94" s="3" t="s">
        <v>486</v>
      </c>
      <c r="D94" s="3" t="s">
        <v>185</v>
      </c>
      <c r="E94" s="3" t="s">
        <v>61</v>
      </c>
      <c r="F94" s="3" t="s">
        <v>23</v>
      </c>
      <c r="G94" s="4" t="n">
        <v>48</v>
      </c>
      <c r="H94" s="3" t="s">
        <v>487</v>
      </c>
      <c r="I94" s="3"/>
      <c r="J94" s="3" t="s">
        <v>488</v>
      </c>
      <c r="K94" s="3" t="s">
        <v>489</v>
      </c>
      <c r="L94" s="5" t="n">
        <v>167.83</v>
      </c>
      <c r="M94" s="6" t="n">
        <v>0</v>
      </c>
      <c r="N94" s="6" t="n">
        <v>466.69</v>
      </c>
      <c r="O94" s="11" t="n">
        <f aca="false">IF(OR(L94="",L94=0),"",M94/L94)</f>
        <v>0</v>
      </c>
      <c r="P94" s="3" t="s">
        <v>785</v>
      </c>
    </row>
    <row r="95" customFormat="false" ht="15.75" hidden="false" customHeight="true" outlineLevel="0" collapsed="false">
      <c r="A95" s="7" t="s">
        <v>490</v>
      </c>
      <c r="B95" s="7" t="s">
        <v>29</v>
      </c>
      <c r="C95" s="7" t="s">
        <v>491</v>
      </c>
      <c r="D95" s="7" t="s">
        <v>206</v>
      </c>
      <c r="E95" s="7" t="s">
        <v>54</v>
      </c>
      <c r="F95" s="7" t="s">
        <v>23</v>
      </c>
      <c r="G95" s="8" t="n">
        <v>36</v>
      </c>
      <c r="H95" s="7" t="s">
        <v>492</v>
      </c>
      <c r="I95" s="7" t="s">
        <v>493</v>
      </c>
      <c r="J95" s="7" t="s">
        <v>494</v>
      </c>
      <c r="K95" s="7"/>
      <c r="L95" s="9" t="n">
        <v>131.71</v>
      </c>
      <c r="M95" s="10" t="n">
        <v>0</v>
      </c>
      <c r="N95" s="10" t="n">
        <v>389.67</v>
      </c>
      <c r="O95" s="12" t="n">
        <f aca="false">IF(OR(L95="",L95=0),"",M95/L95)</f>
        <v>0</v>
      </c>
      <c r="P95" s="7" t="s">
        <v>787</v>
      </c>
    </row>
    <row r="96" customFormat="false" ht="15.75" hidden="false" customHeight="true" outlineLevel="0" collapsed="false">
      <c r="A96" s="3" t="s">
        <v>495</v>
      </c>
      <c r="B96" s="3" t="s">
        <v>19</v>
      </c>
      <c r="C96" s="3" t="s">
        <v>496</v>
      </c>
      <c r="D96" s="3" t="s">
        <v>364</v>
      </c>
      <c r="E96" s="3" t="s">
        <v>61</v>
      </c>
      <c r="F96" s="3" t="s">
        <v>32</v>
      </c>
      <c r="G96" s="4" t="n">
        <v>48</v>
      </c>
      <c r="H96" s="3" t="s">
        <v>497</v>
      </c>
      <c r="I96" s="3"/>
      <c r="J96" s="3" t="s">
        <v>49</v>
      </c>
      <c r="K96" s="3"/>
      <c r="L96" s="5" t="n">
        <v>122.84</v>
      </c>
      <c r="M96" s="6" t="n">
        <v>0</v>
      </c>
      <c r="N96" s="6" t="n">
        <v>152.83</v>
      </c>
      <c r="O96" s="11" t="n">
        <f aca="false">IF(OR(L96="",L96=0),"",M96/L96)</f>
        <v>0</v>
      </c>
      <c r="P96" s="3" t="s">
        <v>782</v>
      </c>
    </row>
    <row r="97" customFormat="false" ht="15.75" hidden="false" customHeight="true" outlineLevel="0" collapsed="false">
      <c r="A97" s="7" t="s">
        <v>498</v>
      </c>
      <c r="B97" s="7" t="s">
        <v>29</v>
      </c>
      <c r="C97" s="7" t="s">
        <v>499</v>
      </c>
      <c r="D97" s="7" t="s">
        <v>31</v>
      </c>
      <c r="E97" s="7" t="s">
        <v>22</v>
      </c>
      <c r="F97" s="7" t="s">
        <v>23</v>
      </c>
      <c r="G97" s="8" t="n">
        <v>36</v>
      </c>
      <c r="H97" s="7" t="s">
        <v>500</v>
      </c>
      <c r="I97" s="7"/>
      <c r="J97" s="7" t="s">
        <v>501</v>
      </c>
      <c r="K97" s="7"/>
      <c r="L97" s="9"/>
      <c r="M97" s="10" t="n">
        <v>600</v>
      </c>
      <c r="N97" s="10" t="n">
        <v>545.36</v>
      </c>
      <c r="O97" s="12" t="str">
        <f aca="false">IF(OR(L97="",L97=0),"",M97/L97)</f>
        <v/>
      </c>
      <c r="P97" s="7" t="s">
        <v>780</v>
      </c>
    </row>
    <row r="98" customFormat="false" ht="15.75" hidden="false" customHeight="true" outlineLevel="0" collapsed="false">
      <c r="A98" s="3" t="s">
        <v>502</v>
      </c>
      <c r="B98" s="3" t="s">
        <v>29</v>
      </c>
      <c r="C98" s="3" t="s">
        <v>503</v>
      </c>
      <c r="D98" s="3" t="s">
        <v>60</v>
      </c>
      <c r="E98" s="3" t="s">
        <v>61</v>
      </c>
      <c r="F98" s="3" t="s">
        <v>32</v>
      </c>
      <c r="G98" s="4" t="n">
        <v>48</v>
      </c>
      <c r="H98" s="3" t="s">
        <v>504</v>
      </c>
      <c r="I98" s="3"/>
      <c r="J98" s="3" t="s">
        <v>505</v>
      </c>
      <c r="K98" s="3" t="s">
        <v>506</v>
      </c>
      <c r="L98" s="5" t="n">
        <v>154.61</v>
      </c>
      <c r="M98" s="6" t="n">
        <v>500</v>
      </c>
      <c r="N98" s="6" t="n">
        <v>0</v>
      </c>
      <c r="O98" s="11" t="n">
        <f aca="false">IF(OR(L98="",L98=0),"",M98/L98)</f>
        <v>3.23394347066813</v>
      </c>
      <c r="P98" s="3"/>
    </row>
    <row r="99" customFormat="false" ht="15.75" hidden="false" customHeight="true" outlineLevel="0" collapsed="false">
      <c r="A99" s="7" t="s">
        <v>507</v>
      </c>
      <c r="B99" s="7" t="s">
        <v>29</v>
      </c>
      <c r="C99" s="7" t="s">
        <v>508</v>
      </c>
      <c r="D99" s="7" t="s">
        <v>122</v>
      </c>
      <c r="E99" s="7" t="s">
        <v>54</v>
      </c>
      <c r="F99" s="7" t="s">
        <v>32</v>
      </c>
      <c r="G99" s="8" t="n">
        <v>0</v>
      </c>
      <c r="H99" s="7" t="s">
        <v>509</v>
      </c>
      <c r="I99" s="7"/>
      <c r="J99" s="7" t="s">
        <v>510</v>
      </c>
      <c r="K99" s="7"/>
      <c r="L99" s="9" t="n">
        <v>127.98</v>
      </c>
      <c r="M99" s="10" t="n">
        <v>500</v>
      </c>
      <c r="N99" s="10" t="n">
        <v>175.77</v>
      </c>
      <c r="O99" s="12" t="n">
        <f aca="false">IF(OR(L99="",L99=0),"",M99/L99)</f>
        <v>3.90686044694484</v>
      </c>
      <c r="P99" s="7" t="s">
        <v>780</v>
      </c>
    </row>
    <row r="100" customFormat="false" ht="15.75" hidden="false" customHeight="true" outlineLevel="0" collapsed="false">
      <c r="A100" s="3" t="s">
        <v>511</v>
      </c>
      <c r="B100" s="3" t="s">
        <v>29</v>
      </c>
      <c r="C100" s="3" t="s">
        <v>512</v>
      </c>
      <c r="D100" s="3" t="s">
        <v>173</v>
      </c>
      <c r="E100" s="3" t="s">
        <v>68</v>
      </c>
      <c r="F100" s="3" t="s">
        <v>32</v>
      </c>
      <c r="G100" s="4" t="n">
        <v>24</v>
      </c>
      <c r="H100" s="3" t="s">
        <v>513</v>
      </c>
      <c r="I100" s="3"/>
      <c r="J100" s="3" t="s">
        <v>514</v>
      </c>
      <c r="K100" s="3" t="s">
        <v>515</v>
      </c>
      <c r="L100" s="5" t="n">
        <v>87.14</v>
      </c>
      <c r="M100" s="6" t="n">
        <v>500</v>
      </c>
      <c r="N100" s="6" t="n">
        <v>153.34</v>
      </c>
      <c r="O100" s="11" t="n">
        <f aca="false">IF(OR(L100="",L100=0),"",M100/L100)</f>
        <v>5.73789304567363</v>
      </c>
      <c r="P100" s="3" t="s">
        <v>782</v>
      </c>
    </row>
    <row r="101" customFormat="false" ht="15.75" hidden="false" customHeight="true" outlineLevel="0" collapsed="false">
      <c r="A101" s="7" t="s">
        <v>516</v>
      </c>
      <c r="B101" s="7" t="s">
        <v>29</v>
      </c>
      <c r="C101" s="7" t="s">
        <v>517</v>
      </c>
      <c r="D101" s="7" t="s">
        <v>86</v>
      </c>
      <c r="E101" s="7" t="s">
        <v>87</v>
      </c>
      <c r="F101" s="7" t="s">
        <v>23</v>
      </c>
      <c r="G101" s="8" t="n">
        <v>0</v>
      </c>
      <c r="H101" s="7" t="s">
        <v>518</v>
      </c>
      <c r="I101" s="7"/>
      <c r="J101" s="7" t="s">
        <v>519</v>
      </c>
      <c r="K101" s="7" t="s">
        <v>520</v>
      </c>
      <c r="L101" s="9" t="n">
        <v>99.4</v>
      </c>
      <c r="M101" s="10" t="n">
        <v>600</v>
      </c>
      <c r="N101" s="10" t="n">
        <v>0</v>
      </c>
      <c r="O101" s="12" t="n">
        <f aca="false">IF(OR(L101="",L101=0),"",M101/L101)</f>
        <v>6.03621730382294</v>
      </c>
      <c r="P101" s="7"/>
    </row>
    <row r="102" customFormat="false" ht="15.75" hidden="false" customHeight="true" outlineLevel="0" collapsed="false">
      <c r="A102" s="3" t="s">
        <v>521</v>
      </c>
      <c r="B102" s="3" t="s">
        <v>29</v>
      </c>
      <c r="C102" s="3" t="s">
        <v>522</v>
      </c>
      <c r="D102" s="3" t="s">
        <v>93</v>
      </c>
      <c r="E102" s="3" t="s">
        <v>87</v>
      </c>
      <c r="F102" s="3" t="s">
        <v>32</v>
      </c>
      <c r="G102" s="4" t="n">
        <v>48</v>
      </c>
      <c r="H102" s="3" t="s">
        <v>523</v>
      </c>
      <c r="I102" s="3" t="s">
        <v>524</v>
      </c>
      <c r="J102" s="3" t="s">
        <v>525</v>
      </c>
      <c r="K102" s="3"/>
      <c r="L102" s="5" t="n">
        <v>137.42</v>
      </c>
      <c r="M102" s="6" t="n">
        <v>600</v>
      </c>
      <c r="N102" s="6" t="n">
        <v>0</v>
      </c>
      <c r="O102" s="11" t="n">
        <f aca="false">IF(OR(L102="",L102=0),"",M102/L102)</f>
        <v>4.3661766846165</v>
      </c>
      <c r="P102" s="3"/>
    </row>
    <row r="103" customFormat="false" ht="15.75" hidden="false" customHeight="true" outlineLevel="0" collapsed="false">
      <c r="A103" s="7" t="s">
        <v>526</v>
      </c>
      <c r="B103" s="7" t="s">
        <v>29</v>
      </c>
      <c r="C103" s="7" t="s">
        <v>527</v>
      </c>
      <c r="D103" s="7" t="s">
        <v>31</v>
      </c>
      <c r="E103" s="7" t="s">
        <v>22</v>
      </c>
      <c r="F103" s="7" t="s">
        <v>23</v>
      </c>
      <c r="G103" s="8" t="n">
        <v>48</v>
      </c>
      <c r="H103" s="7" t="s">
        <v>528</v>
      </c>
      <c r="I103" s="7"/>
      <c r="J103" s="7" t="s">
        <v>529</v>
      </c>
      <c r="K103" s="7"/>
      <c r="L103" s="9" t="n">
        <v>156.64</v>
      </c>
      <c r="M103" s="10" t="n">
        <v>400</v>
      </c>
      <c r="N103" s="10" t="n">
        <v>183.15</v>
      </c>
      <c r="O103" s="12" t="n">
        <f aca="false">IF(OR(L103="",L103=0),"",M103/L103)</f>
        <v>2.55362614913177</v>
      </c>
      <c r="P103" s="7"/>
    </row>
    <row r="104" customFormat="false" ht="15.75" hidden="false" customHeight="true" outlineLevel="0" collapsed="false">
      <c r="A104" s="3" t="s">
        <v>530</v>
      </c>
      <c r="B104" s="3" t="s">
        <v>29</v>
      </c>
      <c r="C104" s="3" t="s">
        <v>531</v>
      </c>
      <c r="D104" s="3" t="s">
        <v>67</v>
      </c>
      <c r="E104" s="3" t="s">
        <v>68</v>
      </c>
      <c r="F104" s="3" t="s">
        <v>32</v>
      </c>
      <c r="G104" s="4" t="n">
        <v>0</v>
      </c>
      <c r="H104" s="3" t="s">
        <v>532</v>
      </c>
      <c r="I104" s="3"/>
      <c r="J104" s="3" t="s">
        <v>533</v>
      </c>
      <c r="K104" s="3"/>
      <c r="L104" s="5" t="n">
        <v>77.3</v>
      </c>
      <c r="M104" s="6" t="n">
        <v>300</v>
      </c>
      <c r="N104" s="6" t="n">
        <v>0</v>
      </c>
      <c r="O104" s="11" t="n">
        <f aca="false">IF(OR(L104="",L104=0),"",M104/L104)</f>
        <v>3.88098318240621</v>
      </c>
      <c r="P104" s="3"/>
    </row>
    <row r="105" customFormat="false" ht="15.75" hidden="false" customHeight="true" outlineLevel="0" collapsed="false">
      <c r="A105" s="7" t="s">
        <v>534</v>
      </c>
      <c r="B105" s="7" t="s">
        <v>29</v>
      </c>
      <c r="C105" s="7" t="s">
        <v>535</v>
      </c>
      <c r="D105" s="7" t="s">
        <v>67</v>
      </c>
      <c r="E105" s="7" t="s">
        <v>68</v>
      </c>
      <c r="F105" s="7" t="s">
        <v>32</v>
      </c>
      <c r="G105" s="8" t="n">
        <v>48</v>
      </c>
      <c r="H105" s="7" t="s">
        <v>536</v>
      </c>
      <c r="I105" s="7" t="s">
        <v>537</v>
      </c>
      <c r="J105" s="7" t="s">
        <v>538</v>
      </c>
      <c r="K105" s="7" t="s">
        <v>539</v>
      </c>
      <c r="L105" s="9" t="n">
        <v>56.4</v>
      </c>
      <c r="M105" s="10" t="n">
        <v>500</v>
      </c>
      <c r="N105" s="10" t="n">
        <v>401.71</v>
      </c>
      <c r="O105" s="12" t="n">
        <f aca="false">IF(OR(L105="",L105=0),"",M105/L105)</f>
        <v>8.86524822695036</v>
      </c>
      <c r="P105" s="7" t="s">
        <v>787</v>
      </c>
    </row>
    <row r="106" customFormat="false" ht="15.75" hidden="false" customHeight="true" outlineLevel="0" collapsed="false">
      <c r="A106" s="3" t="s">
        <v>540</v>
      </c>
      <c r="B106" s="3" t="s">
        <v>19</v>
      </c>
      <c r="C106" s="3" t="s">
        <v>541</v>
      </c>
      <c r="D106" s="3" t="s">
        <v>86</v>
      </c>
      <c r="E106" s="3" t="s">
        <v>87</v>
      </c>
      <c r="F106" s="3" t="s">
        <v>32</v>
      </c>
      <c r="G106" s="4" t="n">
        <v>48</v>
      </c>
      <c r="H106" s="3" t="s">
        <v>542</v>
      </c>
      <c r="I106" s="3"/>
      <c r="J106" s="3" t="s">
        <v>109</v>
      </c>
      <c r="K106" s="3" t="s">
        <v>543</v>
      </c>
      <c r="L106" s="5" t="n">
        <v>73.36</v>
      </c>
      <c r="M106" s="6" t="n">
        <v>600</v>
      </c>
      <c r="N106" s="6" t="n">
        <v>313.97</v>
      </c>
      <c r="O106" s="11" t="n">
        <f aca="false">IF(OR(L106="",L106=0),"",M106/L106)</f>
        <v>8.17884405670665</v>
      </c>
      <c r="P106" s="3" t="s">
        <v>781</v>
      </c>
    </row>
    <row r="107" customFormat="false" ht="15.75" hidden="false" customHeight="true" outlineLevel="0" collapsed="false">
      <c r="A107" s="7" t="s">
        <v>544</v>
      </c>
      <c r="B107" s="7" t="s">
        <v>29</v>
      </c>
      <c r="C107" s="7" t="s">
        <v>545</v>
      </c>
      <c r="D107" s="7" t="s">
        <v>398</v>
      </c>
      <c r="E107" s="7" t="s">
        <v>61</v>
      </c>
      <c r="F107" s="7" t="s">
        <v>32</v>
      </c>
      <c r="G107" s="8" t="n">
        <v>48</v>
      </c>
      <c r="H107" s="7" t="s">
        <v>546</v>
      </c>
      <c r="I107" s="7"/>
      <c r="J107" s="7" t="s">
        <v>547</v>
      </c>
      <c r="K107" s="7" t="s">
        <v>548</v>
      </c>
      <c r="L107" s="9" t="n">
        <v>53.1</v>
      </c>
      <c r="M107" s="10" t="n">
        <v>400</v>
      </c>
      <c r="N107" s="10" t="n">
        <v>0</v>
      </c>
      <c r="O107" s="12" t="n">
        <f aca="false">IF(OR(L107="",L107=0),"",M107/L107)</f>
        <v>7.53295668549906</v>
      </c>
      <c r="P107" s="7"/>
    </row>
    <row r="108" customFormat="false" ht="15.75" hidden="false" customHeight="true" outlineLevel="0" collapsed="false">
      <c r="A108" s="3" t="s">
        <v>549</v>
      </c>
      <c r="B108" s="3" t="s">
        <v>29</v>
      </c>
      <c r="C108" s="3" t="s">
        <v>550</v>
      </c>
      <c r="D108" s="3" t="s">
        <v>122</v>
      </c>
      <c r="E108" s="3" t="s">
        <v>54</v>
      </c>
      <c r="F108" s="3" t="s">
        <v>23</v>
      </c>
      <c r="G108" s="4" t="n">
        <v>48</v>
      </c>
      <c r="H108" s="3" t="s">
        <v>551</v>
      </c>
      <c r="I108" s="3"/>
      <c r="J108" s="3" t="s">
        <v>552</v>
      </c>
      <c r="K108" s="3" t="s">
        <v>553</v>
      </c>
      <c r="L108" s="5" t="n">
        <v>178.8</v>
      </c>
      <c r="M108" s="6" t="n">
        <v>400</v>
      </c>
      <c r="N108" s="6" t="n">
        <v>546.85</v>
      </c>
      <c r="O108" s="11" t="n">
        <f aca="false">IF(OR(L108="",L108=0),"",M108/L108)</f>
        <v>2.23713646532439</v>
      </c>
      <c r="P108" s="3" t="s">
        <v>783</v>
      </c>
    </row>
    <row r="109" customFormat="false" ht="15.75" hidden="false" customHeight="true" outlineLevel="0" collapsed="false">
      <c r="A109" s="7" t="s">
        <v>554</v>
      </c>
      <c r="B109" s="7" t="s">
        <v>29</v>
      </c>
      <c r="C109" s="7" t="s">
        <v>555</v>
      </c>
      <c r="D109" s="7" t="s">
        <v>132</v>
      </c>
      <c r="E109" s="7" t="s">
        <v>46</v>
      </c>
      <c r="F109" s="7" t="s">
        <v>23</v>
      </c>
      <c r="G109" s="8" t="n">
        <v>48</v>
      </c>
      <c r="H109" s="7" t="s">
        <v>556</v>
      </c>
      <c r="I109" s="7"/>
      <c r="J109" s="7" t="s">
        <v>557</v>
      </c>
      <c r="K109" s="7" t="s">
        <v>558</v>
      </c>
      <c r="L109" s="9" t="n">
        <v>118.09</v>
      </c>
      <c r="M109" s="10" t="n">
        <v>400</v>
      </c>
      <c r="N109" s="10" t="n">
        <v>80.5</v>
      </c>
      <c r="O109" s="12" t="n">
        <f aca="false">IF(OR(L109="",L109=0),"",M109/L109)</f>
        <v>3.38724701498857</v>
      </c>
      <c r="P109" s="7" t="s">
        <v>786</v>
      </c>
    </row>
    <row r="110" customFormat="false" ht="15.75" hidden="false" customHeight="true" outlineLevel="0" collapsed="false">
      <c r="A110" s="3" t="s">
        <v>559</v>
      </c>
      <c r="B110" s="3" t="s">
        <v>29</v>
      </c>
      <c r="C110" s="3" t="s">
        <v>560</v>
      </c>
      <c r="D110" s="3" t="s">
        <v>274</v>
      </c>
      <c r="E110" s="3" t="s">
        <v>39</v>
      </c>
      <c r="F110" s="3" t="s">
        <v>32</v>
      </c>
      <c r="G110" s="4" t="n">
        <v>0</v>
      </c>
      <c r="H110" s="3" t="s">
        <v>561</v>
      </c>
      <c r="I110" s="3"/>
      <c r="J110" s="3" t="s">
        <v>562</v>
      </c>
      <c r="K110" s="3" t="s">
        <v>563</v>
      </c>
      <c r="L110" s="5" t="n">
        <v>82.48</v>
      </c>
      <c r="M110" s="6" t="n">
        <v>0</v>
      </c>
      <c r="N110" s="6" t="n">
        <v>0</v>
      </c>
      <c r="O110" s="11" t="n">
        <f aca="false">IF(OR(L110="",L110=0),"",M110/L110)</f>
        <v>0</v>
      </c>
      <c r="P110" s="3"/>
    </row>
    <row r="111" customFormat="false" ht="15.75" hidden="false" customHeight="true" outlineLevel="0" collapsed="false">
      <c r="A111" s="7" t="s">
        <v>564</v>
      </c>
      <c r="B111" s="7" t="s">
        <v>29</v>
      </c>
      <c r="C111" s="7" t="s">
        <v>565</v>
      </c>
      <c r="D111" s="7" t="s">
        <v>122</v>
      </c>
      <c r="E111" s="7" t="s">
        <v>54</v>
      </c>
      <c r="F111" s="7" t="s">
        <v>32</v>
      </c>
      <c r="G111" s="8" t="n">
        <v>48</v>
      </c>
      <c r="H111" s="7" t="s">
        <v>566</v>
      </c>
      <c r="I111" s="7"/>
      <c r="J111" s="7" t="s">
        <v>567</v>
      </c>
      <c r="K111" s="7"/>
      <c r="L111" s="9" t="n">
        <v>140.23</v>
      </c>
      <c r="M111" s="10" t="n">
        <v>600</v>
      </c>
      <c r="N111" s="10" t="n">
        <v>175.12</v>
      </c>
      <c r="O111" s="12" t="n">
        <f aca="false">IF(OR(L111="",L111=0),"",M111/L111)</f>
        <v>4.2786850174713</v>
      </c>
      <c r="P111" s="7"/>
    </row>
    <row r="112" customFormat="false" ht="15.75" hidden="false" customHeight="true" outlineLevel="0" collapsed="false">
      <c r="A112" s="3" t="s">
        <v>568</v>
      </c>
      <c r="B112" s="3" t="s">
        <v>29</v>
      </c>
      <c r="C112" s="3" t="s">
        <v>569</v>
      </c>
      <c r="D112" s="3" t="s">
        <v>86</v>
      </c>
      <c r="E112" s="3" t="s">
        <v>87</v>
      </c>
      <c r="F112" s="3" t="s">
        <v>32</v>
      </c>
      <c r="G112" s="4" t="n">
        <v>48</v>
      </c>
      <c r="H112" s="3" t="s">
        <v>570</v>
      </c>
      <c r="I112" s="3"/>
      <c r="J112" s="3" t="s">
        <v>571</v>
      </c>
      <c r="K112" s="3"/>
      <c r="L112" s="5" t="n">
        <v>76.78</v>
      </c>
      <c r="M112" s="6" t="n">
        <v>0</v>
      </c>
      <c r="N112" s="6" t="n">
        <v>0</v>
      </c>
      <c r="O112" s="11" t="n">
        <f aca="false">IF(OR(L112="",L112=0),"",M112/L112)</f>
        <v>0</v>
      </c>
      <c r="P112" s="3"/>
    </row>
    <row r="113" customFormat="false" ht="15.75" hidden="false" customHeight="true" outlineLevel="0" collapsed="false">
      <c r="A113" s="7" t="s">
        <v>572</v>
      </c>
      <c r="B113" s="7" t="s">
        <v>29</v>
      </c>
      <c r="C113" s="7" t="s">
        <v>573</v>
      </c>
      <c r="D113" s="7" t="s">
        <v>86</v>
      </c>
      <c r="E113" s="7" t="s">
        <v>87</v>
      </c>
      <c r="F113" s="7" t="s">
        <v>32</v>
      </c>
      <c r="G113" s="8" t="n">
        <v>36</v>
      </c>
      <c r="H113" s="7" t="s">
        <v>574</v>
      </c>
      <c r="I113" s="7"/>
      <c r="J113" s="7" t="s">
        <v>575</v>
      </c>
      <c r="K113" s="7" t="s">
        <v>576</v>
      </c>
      <c r="L113" s="9" t="n">
        <v>130.33</v>
      </c>
      <c r="M113" s="10" t="n">
        <v>0</v>
      </c>
      <c r="N113" s="10" t="n">
        <v>0</v>
      </c>
      <c r="O113" s="12" t="n">
        <f aca="false">IF(OR(L113="",L113=0),"",M113/L113)</f>
        <v>0</v>
      </c>
      <c r="P113" s="7"/>
    </row>
    <row r="114" customFormat="false" ht="15.75" hidden="false" customHeight="true" outlineLevel="0" collapsed="false">
      <c r="A114" s="3" t="s">
        <v>577</v>
      </c>
      <c r="B114" s="3" t="s">
        <v>29</v>
      </c>
      <c r="C114" s="3" t="s">
        <v>578</v>
      </c>
      <c r="D114" s="3" t="s">
        <v>31</v>
      </c>
      <c r="E114" s="3" t="s">
        <v>22</v>
      </c>
      <c r="F114" s="3" t="s">
        <v>23</v>
      </c>
      <c r="G114" s="4" t="n">
        <v>48</v>
      </c>
      <c r="H114" s="3" t="s">
        <v>196</v>
      </c>
      <c r="I114" s="3"/>
      <c r="J114" s="3" t="s">
        <v>579</v>
      </c>
      <c r="K114" s="3"/>
      <c r="L114" s="5" t="n">
        <v>148.39</v>
      </c>
      <c r="M114" s="6" t="n">
        <v>400</v>
      </c>
      <c r="N114" s="6" t="n">
        <v>0</v>
      </c>
      <c r="O114" s="11" t="n">
        <f aca="false">IF(OR(L114="",L114=0),"",M114/L114)</f>
        <v>2.69559943392412</v>
      </c>
      <c r="P114" s="3"/>
    </row>
    <row r="115" customFormat="false" ht="15.75" hidden="false" customHeight="true" outlineLevel="0" collapsed="false">
      <c r="A115" s="7" t="s">
        <v>580</v>
      </c>
      <c r="B115" s="7" t="s">
        <v>29</v>
      </c>
      <c r="C115" s="7" t="s">
        <v>581</v>
      </c>
      <c r="D115" s="7" t="s">
        <v>21</v>
      </c>
      <c r="E115" s="7" t="s">
        <v>22</v>
      </c>
      <c r="F115" s="7" t="s">
        <v>23</v>
      </c>
      <c r="G115" s="8" t="n">
        <v>48</v>
      </c>
      <c r="H115" s="7" t="s">
        <v>582</v>
      </c>
      <c r="I115" s="7" t="s">
        <v>583</v>
      </c>
      <c r="J115" s="7" t="s">
        <v>584</v>
      </c>
      <c r="K115" s="7"/>
      <c r="L115" s="9" t="n">
        <v>88.87</v>
      </c>
      <c r="M115" s="10" t="n">
        <v>600</v>
      </c>
      <c r="N115" s="10" t="n">
        <v>0</v>
      </c>
      <c r="O115" s="12" t="n">
        <f aca="false">IF(OR(L115="",L115=0),"",M115/L115)</f>
        <v>6.75143467986947</v>
      </c>
      <c r="P115" s="7"/>
    </row>
    <row r="116" customFormat="false" ht="15.75" hidden="false" customHeight="true" outlineLevel="0" collapsed="false">
      <c r="A116" s="3" t="s">
        <v>585</v>
      </c>
      <c r="B116" s="3" t="s">
        <v>29</v>
      </c>
      <c r="C116" s="3" t="s">
        <v>586</v>
      </c>
      <c r="D116" s="3" t="s">
        <v>86</v>
      </c>
      <c r="E116" s="3" t="s">
        <v>87</v>
      </c>
      <c r="F116" s="3" t="s">
        <v>32</v>
      </c>
      <c r="G116" s="4" t="n">
        <v>48</v>
      </c>
      <c r="H116" s="3" t="s">
        <v>587</v>
      </c>
      <c r="I116" s="3"/>
      <c r="J116" s="3" t="s">
        <v>588</v>
      </c>
      <c r="K116" s="3" t="s">
        <v>589</v>
      </c>
      <c r="L116" s="5" t="n">
        <v>153.44</v>
      </c>
      <c r="M116" s="6" t="n">
        <v>500</v>
      </c>
      <c r="N116" s="6" t="n">
        <v>0</v>
      </c>
      <c r="O116" s="11" t="n">
        <f aca="false">IF(OR(L116="",L116=0),"",M116/L116)</f>
        <v>3.25860271115746</v>
      </c>
      <c r="P116" s="3"/>
    </row>
    <row r="117" customFormat="false" ht="15.75" hidden="false" customHeight="true" outlineLevel="0" collapsed="false">
      <c r="A117" s="7" t="s">
        <v>590</v>
      </c>
      <c r="B117" s="7" t="s">
        <v>29</v>
      </c>
      <c r="C117" s="7" t="s">
        <v>591</v>
      </c>
      <c r="D117" s="7" t="s">
        <v>143</v>
      </c>
      <c r="E117" s="7" t="s">
        <v>68</v>
      </c>
      <c r="F117" s="7" t="s">
        <v>23</v>
      </c>
      <c r="G117" s="8" t="n">
        <v>48</v>
      </c>
      <c r="H117" s="7" t="s">
        <v>592</v>
      </c>
      <c r="I117" s="7"/>
      <c r="J117" s="7" t="s">
        <v>593</v>
      </c>
      <c r="K117" s="7" t="s">
        <v>366</v>
      </c>
      <c r="L117" s="9" t="n">
        <v>88.35</v>
      </c>
      <c r="M117" s="10" t="n">
        <v>0</v>
      </c>
      <c r="N117" s="10" t="n">
        <v>133.29</v>
      </c>
      <c r="O117" s="12" t="n">
        <f aca="false">IF(OR(L117="",L117=0),"",M117/L117)</f>
        <v>0</v>
      </c>
      <c r="P117" s="7"/>
    </row>
    <row r="118" customFormat="false" ht="15.75" hidden="false" customHeight="true" outlineLevel="0" collapsed="false">
      <c r="A118" s="3" t="s">
        <v>594</v>
      </c>
      <c r="B118" s="3" t="s">
        <v>29</v>
      </c>
      <c r="C118" s="3" t="s">
        <v>595</v>
      </c>
      <c r="D118" s="3" t="s">
        <v>93</v>
      </c>
      <c r="E118" s="3" t="s">
        <v>87</v>
      </c>
      <c r="F118" s="3" t="s">
        <v>23</v>
      </c>
      <c r="G118" s="4" t="n">
        <v>48</v>
      </c>
      <c r="H118" s="3" t="s">
        <v>596</v>
      </c>
      <c r="I118" s="3"/>
      <c r="J118" s="3" t="s">
        <v>597</v>
      </c>
      <c r="K118" s="3" t="s">
        <v>598</v>
      </c>
      <c r="L118" s="5" t="n">
        <v>161.29</v>
      </c>
      <c r="M118" s="6" t="n">
        <v>0</v>
      </c>
      <c r="N118" s="6" t="n">
        <v>465.64</v>
      </c>
      <c r="O118" s="11" t="n">
        <f aca="false">IF(OR(L118="",L118=0),"",M118/L118)</f>
        <v>0</v>
      </c>
      <c r="P118" s="3"/>
    </row>
    <row r="119" customFormat="false" ht="15.75" hidden="false" customHeight="true" outlineLevel="0" collapsed="false">
      <c r="A119" s="7" t="s">
        <v>599</v>
      </c>
      <c r="B119" s="7" t="s">
        <v>29</v>
      </c>
      <c r="C119" s="7" t="s">
        <v>600</v>
      </c>
      <c r="D119" s="7" t="s">
        <v>38</v>
      </c>
      <c r="E119" s="7" t="s">
        <v>39</v>
      </c>
      <c r="F119" s="7" t="s">
        <v>32</v>
      </c>
      <c r="G119" s="8" t="n">
        <v>48</v>
      </c>
      <c r="H119" s="7" t="s">
        <v>601</v>
      </c>
      <c r="I119" s="7"/>
      <c r="J119" s="7" t="s">
        <v>602</v>
      </c>
      <c r="K119" s="7" t="s">
        <v>603</v>
      </c>
      <c r="L119" s="9" t="n">
        <v>110.34</v>
      </c>
      <c r="M119" s="10" t="n">
        <v>0</v>
      </c>
      <c r="N119" s="10" t="n">
        <v>562.8</v>
      </c>
      <c r="O119" s="12" t="n">
        <f aca="false">IF(OR(L119="",L119=0),"",M119/L119)</f>
        <v>0</v>
      </c>
      <c r="P119" s="7" t="s">
        <v>782</v>
      </c>
    </row>
    <row r="120" customFormat="false" ht="15.75" hidden="false" customHeight="true" outlineLevel="0" collapsed="false">
      <c r="A120" s="3" t="s">
        <v>604</v>
      </c>
      <c r="B120" s="3" t="s">
        <v>29</v>
      </c>
      <c r="C120" s="3" t="s">
        <v>605</v>
      </c>
      <c r="D120" s="3" t="s">
        <v>93</v>
      </c>
      <c r="E120" s="3" t="s">
        <v>87</v>
      </c>
      <c r="F120" s="3" t="s">
        <v>32</v>
      </c>
      <c r="G120" s="4" t="n">
        <v>0</v>
      </c>
      <c r="H120" s="3" t="s">
        <v>606</v>
      </c>
      <c r="I120" s="3"/>
      <c r="J120" s="3" t="s">
        <v>607</v>
      </c>
      <c r="K120" s="3" t="s">
        <v>608</v>
      </c>
      <c r="L120" s="5" t="n">
        <v>46.88</v>
      </c>
      <c r="M120" s="6" t="n">
        <v>300</v>
      </c>
      <c r="N120" s="6" t="n">
        <v>0</v>
      </c>
      <c r="O120" s="11" t="n">
        <f aca="false">IF(OR(L120="",L120=0),"",M120/L120)</f>
        <v>6.39931740614335</v>
      </c>
      <c r="P120" s="3"/>
    </row>
    <row r="121" customFormat="false" ht="15.75" hidden="false" customHeight="true" outlineLevel="0" collapsed="false">
      <c r="A121" s="7" t="s">
        <v>609</v>
      </c>
      <c r="B121" s="7" t="s">
        <v>29</v>
      </c>
      <c r="C121" s="7" t="s">
        <v>610</v>
      </c>
      <c r="D121" s="7" t="s">
        <v>99</v>
      </c>
      <c r="E121" s="7" t="s">
        <v>54</v>
      </c>
      <c r="F121" s="7" t="s">
        <v>32</v>
      </c>
      <c r="G121" s="8" t="n">
        <v>24</v>
      </c>
      <c r="H121" s="7" t="s">
        <v>611</v>
      </c>
      <c r="I121" s="7"/>
      <c r="J121" s="7" t="s">
        <v>612</v>
      </c>
      <c r="K121" s="7" t="s">
        <v>613</v>
      </c>
      <c r="L121" s="9" t="n">
        <v>42.19</v>
      </c>
      <c r="M121" s="10" t="n">
        <v>500</v>
      </c>
      <c r="N121" s="10" t="n">
        <v>504.73</v>
      </c>
      <c r="O121" s="12" t="n">
        <f aca="false">IF(OR(L121="",L121=0),"",M121/L121)</f>
        <v>11.8511495615075</v>
      </c>
      <c r="P121" s="7" t="s">
        <v>783</v>
      </c>
    </row>
    <row r="122" customFormat="false" ht="15.75" hidden="false" customHeight="true" outlineLevel="0" collapsed="false">
      <c r="A122" s="3" t="s">
        <v>614</v>
      </c>
      <c r="B122" s="3" t="s">
        <v>29</v>
      </c>
      <c r="C122" s="3" t="s">
        <v>615</v>
      </c>
      <c r="D122" s="3" t="s">
        <v>173</v>
      </c>
      <c r="E122" s="3" t="s">
        <v>68</v>
      </c>
      <c r="F122" s="3" t="s">
        <v>23</v>
      </c>
      <c r="G122" s="4" t="n">
        <v>48</v>
      </c>
      <c r="H122" s="3" t="s">
        <v>616</v>
      </c>
      <c r="I122" s="3"/>
      <c r="J122" s="3" t="s">
        <v>617</v>
      </c>
      <c r="K122" s="3" t="s">
        <v>618</v>
      </c>
      <c r="L122" s="5" t="n">
        <v>168.68</v>
      </c>
      <c r="M122" s="6" t="n">
        <v>500</v>
      </c>
      <c r="N122" s="6" t="n">
        <v>0</v>
      </c>
      <c r="O122" s="11" t="n">
        <f aca="false">IF(OR(L122="",L122=0),"",M122/L122)</f>
        <v>2.9641925539483</v>
      </c>
      <c r="P122" s="3"/>
    </row>
    <row r="123" customFormat="false" ht="15.75" hidden="false" customHeight="true" outlineLevel="0" collapsed="false">
      <c r="A123" s="7" t="s">
        <v>619</v>
      </c>
      <c r="B123" s="7" t="s">
        <v>29</v>
      </c>
      <c r="C123" s="7" t="s">
        <v>620</v>
      </c>
      <c r="D123" s="7" t="s">
        <v>53</v>
      </c>
      <c r="E123" s="7" t="s">
        <v>54</v>
      </c>
      <c r="F123" s="7" t="s">
        <v>32</v>
      </c>
      <c r="G123" s="8" t="n">
        <v>24</v>
      </c>
      <c r="H123" s="7" t="s">
        <v>621</v>
      </c>
      <c r="I123" s="7"/>
      <c r="J123" s="7" t="s">
        <v>622</v>
      </c>
      <c r="K123" s="7"/>
      <c r="L123" s="9" t="n">
        <v>78.58</v>
      </c>
      <c r="M123" s="10" t="n">
        <v>500</v>
      </c>
      <c r="N123" s="10" t="n">
        <v>24.8</v>
      </c>
      <c r="O123" s="12" t="n">
        <f aca="false">IF(OR(L123="",L123=0),"",M123/L123)</f>
        <v>6.3629422244846</v>
      </c>
      <c r="P123" s="7" t="s">
        <v>780</v>
      </c>
    </row>
    <row r="124" customFormat="false" ht="15.75" hidden="false" customHeight="true" outlineLevel="0" collapsed="false">
      <c r="A124" s="3" t="s">
        <v>623</v>
      </c>
      <c r="B124" s="3" t="s">
        <v>29</v>
      </c>
      <c r="C124" s="3" t="s">
        <v>624</v>
      </c>
      <c r="D124" s="3" t="s">
        <v>132</v>
      </c>
      <c r="E124" s="3" t="s">
        <v>46</v>
      </c>
      <c r="F124" s="3" t="s">
        <v>32</v>
      </c>
      <c r="G124" s="4" t="n">
        <v>24</v>
      </c>
      <c r="H124" s="3" t="s">
        <v>625</v>
      </c>
      <c r="I124" s="3"/>
      <c r="J124" s="3" t="s">
        <v>376</v>
      </c>
      <c r="K124" s="3" t="s">
        <v>626</v>
      </c>
      <c r="L124" s="5" t="n">
        <v>64.33</v>
      </c>
      <c r="M124" s="6" t="n">
        <v>0</v>
      </c>
      <c r="N124" s="6" t="n">
        <v>558.8</v>
      </c>
      <c r="O124" s="11" t="n">
        <f aca="false">IF(OR(L124="",L124=0),"",M124/L124)</f>
        <v>0</v>
      </c>
      <c r="P124" s="3" t="s">
        <v>783</v>
      </c>
    </row>
    <row r="125" customFormat="false" ht="15.75" hidden="false" customHeight="true" outlineLevel="0" collapsed="false">
      <c r="A125" s="7" t="s">
        <v>627</v>
      </c>
      <c r="B125" s="7" t="s">
        <v>29</v>
      </c>
      <c r="C125" s="7" t="s">
        <v>628</v>
      </c>
      <c r="D125" s="7" t="s">
        <v>629</v>
      </c>
      <c r="E125" s="7" t="s">
        <v>46</v>
      </c>
      <c r="F125" s="7" t="s">
        <v>23</v>
      </c>
      <c r="G125" s="8" t="n">
        <v>48</v>
      </c>
      <c r="H125" s="7" t="s">
        <v>630</v>
      </c>
      <c r="I125" s="7"/>
      <c r="J125" s="7" t="s">
        <v>631</v>
      </c>
      <c r="K125" s="7" t="s">
        <v>632</v>
      </c>
      <c r="L125" s="9" t="n">
        <v>109.98</v>
      </c>
      <c r="M125" s="10" t="n">
        <v>0</v>
      </c>
      <c r="N125" s="10" t="n">
        <v>0</v>
      </c>
      <c r="O125" s="12" t="n">
        <f aca="false">IF(OR(L125="",L125=0),"",M125/L125)</f>
        <v>0</v>
      </c>
      <c r="P125" s="7"/>
    </row>
    <row r="126" customFormat="false" ht="15.75" hidden="false" customHeight="true" outlineLevel="0" collapsed="false">
      <c r="A126" s="3" t="s">
        <v>633</v>
      </c>
      <c r="B126" s="3" t="s">
        <v>29</v>
      </c>
      <c r="C126" s="3" t="s">
        <v>634</v>
      </c>
      <c r="D126" s="3" t="s">
        <v>143</v>
      </c>
      <c r="E126" s="3" t="s">
        <v>68</v>
      </c>
      <c r="F126" s="3" t="s">
        <v>23</v>
      </c>
      <c r="G126" s="4" t="n">
        <v>48</v>
      </c>
      <c r="H126" s="3" t="s">
        <v>635</v>
      </c>
      <c r="I126" s="3"/>
      <c r="J126" s="3" t="s">
        <v>636</v>
      </c>
      <c r="K126" s="3"/>
      <c r="L126" s="5" t="n">
        <v>102.51</v>
      </c>
      <c r="M126" s="6" t="n">
        <v>0</v>
      </c>
      <c r="N126" s="6" t="n">
        <v>0</v>
      </c>
      <c r="O126" s="11" t="n">
        <f aca="false">IF(OR(L126="",L126=0),"",M126/L126)</f>
        <v>0</v>
      </c>
      <c r="P126" s="3"/>
    </row>
  </sheetData>
  <autoFilter ref="A1:P126"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N1" activeCellId="0" sqref="N1"/>
    </sheetView>
  </sheetViews>
  <sheetFormatPr defaultColWidth="10.66796875" defaultRowHeight="15.75" zeroHeight="false" outlineLevelRow="0" outlineLevelCol="0"/>
  <cols>
    <col collapsed="false" customWidth="true" hidden="false" outlineLevel="0" max="1" min="1" style="1" width="13"/>
    <col collapsed="false" customWidth="true" hidden="false" outlineLevel="0" max="2" min="2" style="1" width="33"/>
    <col collapsed="false" customWidth="true" hidden="false" outlineLevel="0" max="3" min="3" style="1" width="42"/>
    <col collapsed="false" customWidth="true" hidden="false" outlineLevel="0" max="4" min="4" style="1" width="9"/>
    <col collapsed="false" customWidth="true" hidden="false" outlineLevel="0" max="5" min="5" style="1" width="19"/>
    <col collapsed="false" customWidth="true" hidden="false" outlineLevel="0" max="6" min="6" style="1" width="17"/>
    <col collapsed="false" customWidth="true" hidden="false" outlineLevel="0" max="7" min="7" style="1" width="19"/>
    <col collapsed="false" customWidth="true" hidden="false" outlineLevel="0" max="8" min="8" style="1" width="18"/>
    <col collapsed="false" customWidth="true" hidden="false" outlineLevel="0" max="9" min="9" style="1" width="9"/>
    <col collapsed="false" customWidth="true" hidden="false" outlineLevel="0" max="11" min="10" style="1" width="18"/>
    <col collapsed="false" customWidth="true" hidden="false" outlineLevel="0" max="12" min="12" style="1" width="14"/>
    <col collapsed="false" customWidth="true" hidden="false" outlineLevel="0" max="13" min="13" style="1" width="25"/>
    <col collapsed="false" customWidth="true" hidden="false" outlineLevel="0" max="14" min="14" style="1" width="14"/>
  </cols>
  <sheetData>
    <row r="1" customFormat="false" ht="31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9</v>
      </c>
      <c r="H1" s="2" t="s">
        <v>10</v>
      </c>
      <c r="I1" s="2" t="s">
        <v>12</v>
      </c>
      <c r="J1" s="2" t="s">
        <v>788</v>
      </c>
      <c r="K1" s="2" t="s">
        <v>789</v>
      </c>
      <c r="L1" s="2" t="s">
        <v>790</v>
      </c>
      <c r="M1" s="2" t="s">
        <v>791</v>
      </c>
      <c r="N1" s="2" t="s">
        <v>674</v>
      </c>
    </row>
    <row r="2" customFormat="false" ht="15.75" hidden="false" customHeight="true" outlineLevel="0" collapsed="false">
      <c r="A2" s="3" t="s">
        <v>623</v>
      </c>
      <c r="B2" s="3" t="s">
        <v>29</v>
      </c>
      <c r="C2" s="3" t="s">
        <v>624</v>
      </c>
      <c r="D2" s="3" t="s">
        <v>132</v>
      </c>
      <c r="E2" s="3" t="s">
        <v>46</v>
      </c>
      <c r="F2" s="3" t="s">
        <v>32</v>
      </c>
      <c r="G2" s="3" t="s">
        <v>376</v>
      </c>
      <c r="H2" s="3" t="s">
        <v>626</v>
      </c>
      <c r="I2" s="5" t="n">
        <v>64.33</v>
      </c>
      <c r="J2" s="6" t="n">
        <v>20410.25</v>
      </c>
      <c r="K2" s="6" t="n">
        <v>17908.91</v>
      </c>
      <c r="L2" s="3"/>
      <c r="M2" s="3" t="s">
        <v>792</v>
      </c>
      <c r="N2" s="3"/>
    </row>
    <row r="3" customFormat="false" ht="15.75" hidden="false" customHeight="true" outlineLevel="0" collapsed="false">
      <c r="A3" s="7" t="s">
        <v>171</v>
      </c>
      <c r="B3" s="7" t="s">
        <v>29</v>
      </c>
      <c r="C3" s="7" t="s">
        <v>172</v>
      </c>
      <c r="D3" s="7" t="s">
        <v>173</v>
      </c>
      <c r="E3" s="7" t="s">
        <v>68</v>
      </c>
      <c r="F3" s="7" t="s">
        <v>23</v>
      </c>
      <c r="G3" s="7" t="s">
        <v>175</v>
      </c>
      <c r="H3" s="7" t="s">
        <v>176</v>
      </c>
      <c r="I3" s="9" t="n">
        <v>161.87</v>
      </c>
      <c r="J3" s="10" t="n">
        <v>12306.04</v>
      </c>
      <c r="K3" s="10" t="n">
        <v>11424.74</v>
      </c>
      <c r="L3" s="7" t="s">
        <v>793</v>
      </c>
      <c r="M3" s="7" t="s">
        <v>794</v>
      </c>
      <c r="N3" s="7" t="s">
        <v>795</v>
      </c>
    </row>
    <row r="4" customFormat="false" ht="15.75" hidden="false" customHeight="true" outlineLevel="0" collapsed="false">
      <c r="A4" s="3" t="s">
        <v>614</v>
      </c>
      <c r="B4" s="3" t="s">
        <v>29</v>
      </c>
      <c r="C4" s="3" t="s">
        <v>615</v>
      </c>
      <c r="D4" s="3" t="s">
        <v>173</v>
      </c>
      <c r="E4" s="3" t="s">
        <v>68</v>
      </c>
      <c r="F4" s="3" t="s">
        <v>23</v>
      </c>
      <c r="G4" s="3" t="s">
        <v>617</v>
      </c>
      <c r="H4" s="3" t="s">
        <v>618</v>
      </c>
      <c r="I4" s="5" t="n">
        <v>168.68</v>
      </c>
      <c r="J4" s="6" t="n">
        <v>1603.81</v>
      </c>
      <c r="K4" s="6" t="n">
        <v>1434.71</v>
      </c>
      <c r="L4" s="3"/>
      <c r="M4" s="3" t="s">
        <v>796</v>
      </c>
      <c r="N4" s="3"/>
    </row>
    <row r="5" customFormat="false" ht="15.75" hidden="false" customHeight="true" outlineLevel="0" collapsed="false">
      <c r="A5" s="7" t="s">
        <v>136</v>
      </c>
      <c r="B5" s="7" t="s">
        <v>29</v>
      </c>
      <c r="C5" s="7" t="s">
        <v>137</v>
      </c>
      <c r="D5" s="7" t="s">
        <v>93</v>
      </c>
      <c r="E5" s="7" t="s">
        <v>87</v>
      </c>
      <c r="F5" s="7" t="s">
        <v>23</v>
      </c>
      <c r="G5" s="7" t="s">
        <v>139</v>
      </c>
      <c r="H5" s="7" t="s">
        <v>140</v>
      </c>
      <c r="I5" s="9" t="n">
        <v>106.91</v>
      </c>
      <c r="J5" s="10" t="n">
        <v>8997.8</v>
      </c>
      <c r="K5" s="10" t="n">
        <v>7096.49</v>
      </c>
      <c r="L5" s="7" t="s">
        <v>797</v>
      </c>
      <c r="M5" s="7" t="s">
        <v>794</v>
      </c>
      <c r="N5" s="7" t="s">
        <v>798</v>
      </c>
    </row>
    <row r="6" customFormat="false" ht="15.75" hidden="false" customHeight="true" outlineLevel="0" collapsed="false">
      <c r="A6" s="3" t="s">
        <v>521</v>
      </c>
      <c r="B6" s="3" t="s">
        <v>29</v>
      </c>
      <c r="C6" s="3" t="s">
        <v>522</v>
      </c>
      <c r="D6" s="3" t="s">
        <v>93</v>
      </c>
      <c r="E6" s="3" t="s">
        <v>87</v>
      </c>
      <c r="F6" s="3" t="s">
        <v>32</v>
      </c>
      <c r="G6" s="3" t="s">
        <v>525</v>
      </c>
      <c r="H6" s="3"/>
      <c r="I6" s="5" t="n">
        <v>137.42</v>
      </c>
      <c r="J6" s="6" t="n">
        <v>24085.89</v>
      </c>
      <c r="K6" s="6" t="n">
        <v>18641.6</v>
      </c>
      <c r="L6" s="3"/>
      <c r="M6" s="3" t="s">
        <v>792</v>
      </c>
      <c r="N6" s="3"/>
    </row>
    <row r="7" customFormat="false" ht="15.75" hidden="false" customHeight="true" outlineLevel="0" collapsed="false">
      <c r="A7" s="7" t="s">
        <v>255</v>
      </c>
      <c r="B7" s="7" t="s">
        <v>29</v>
      </c>
      <c r="C7" s="7" t="s">
        <v>256</v>
      </c>
      <c r="D7" s="7" t="s">
        <v>99</v>
      </c>
      <c r="E7" s="7" t="s">
        <v>54</v>
      </c>
      <c r="F7" s="7" t="s">
        <v>23</v>
      </c>
      <c r="G7" s="7" t="s">
        <v>258</v>
      </c>
      <c r="H7" s="7"/>
      <c r="I7" s="9" t="n">
        <v>177.73</v>
      </c>
      <c r="J7" s="10" t="n">
        <v>14499.15</v>
      </c>
      <c r="K7" s="10" t="n">
        <v>10919.6</v>
      </c>
      <c r="L7" s="7" t="s">
        <v>799</v>
      </c>
      <c r="M7" s="7" t="s">
        <v>794</v>
      </c>
      <c r="N7" s="7" t="s">
        <v>800</v>
      </c>
    </row>
    <row r="8" customFormat="false" ht="15.75" hidden="false" customHeight="true" outlineLevel="0" collapsed="false">
      <c r="A8" s="3" t="s">
        <v>84</v>
      </c>
      <c r="B8" s="3" t="s">
        <v>29</v>
      </c>
      <c r="C8" s="3" t="s">
        <v>85</v>
      </c>
      <c r="D8" s="3" t="s">
        <v>86</v>
      </c>
      <c r="E8" s="3" t="s">
        <v>87</v>
      </c>
      <c r="F8" s="3" t="s">
        <v>23</v>
      </c>
      <c r="G8" s="3" t="s">
        <v>89</v>
      </c>
      <c r="H8" s="3" t="s">
        <v>90</v>
      </c>
      <c r="I8" s="5" t="n">
        <v>156.76</v>
      </c>
      <c r="J8" s="6" t="n">
        <v>1741.4</v>
      </c>
      <c r="K8" s="6" t="n">
        <v>1390.69</v>
      </c>
      <c r="L8" s="3" t="s">
        <v>801</v>
      </c>
      <c r="M8" s="3" t="s">
        <v>802</v>
      </c>
      <c r="N8" s="3" t="s">
        <v>803</v>
      </c>
    </row>
    <row r="9" customFormat="false" ht="15.75" hidden="false" customHeight="true" outlineLevel="0" collapsed="false">
      <c r="A9" s="7" t="s">
        <v>311</v>
      </c>
      <c r="B9" s="7" t="s">
        <v>29</v>
      </c>
      <c r="C9" s="7" t="s">
        <v>312</v>
      </c>
      <c r="D9" s="7" t="s">
        <v>143</v>
      </c>
      <c r="E9" s="7" t="s">
        <v>68</v>
      </c>
      <c r="F9" s="7" t="s">
        <v>23</v>
      </c>
      <c r="G9" s="7" t="s">
        <v>314</v>
      </c>
      <c r="H9" s="7" t="s">
        <v>315</v>
      </c>
      <c r="I9" s="9" t="n">
        <v>158.15</v>
      </c>
      <c r="J9" s="10" t="n">
        <v>3850.22</v>
      </c>
      <c r="K9" s="10" t="n">
        <v>3621</v>
      </c>
      <c r="L9" s="7" t="s">
        <v>804</v>
      </c>
      <c r="M9" s="7" t="s">
        <v>805</v>
      </c>
      <c r="N9" s="7" t="s">
        <v>806</v>
      </c>
    </row>
    <row r="10" customFormat="false" ht="15.75" hidden="false" customHeight="true" outlineLevel="0" collapsed="false">
      <c r="A10" s="3" t="s">
        <v>320</v>
      </c>
      <c r="B10" s="3" t="s">
        <v>19</v>
      </c>
      <c r="C10" s="3" t="s">
        <v>321</v>
      </c>
      <c r="D10" s="3" t="s">
        <v>31</v>
      </c>
      <c r="E10" s="3" t="s">
        <v>22</v>
      </c>
      <c r="F10" s="3" t="s">
        <v>23</v>
      </c>
      <c r="G10" s="3" t="s">
        <v>323</v>
      </c>
      <c r="H10" s="3" t="s">
        <v>324</v>
      </c>
      <c r="I10" s="5" t="n">
        <v>149</v>
      </c>
      <c r="J10" s="6" t="n">
        <v>15158.45</v>
      </c>
      <c r="K10" s="6" t="n">
        <v>12125.76</v>
      </c>
      <c r="L10" s="3"/>
      <c r="M10" s="3" t="s">
        <v>794</v>
      </c>
      <c r="N10" s="3"/>
    </row>
    <row r="11" customFormat="false" ht="15.75" hidden="false" customHeight="true" outlineLevel="0" collapsed="false">
      <c r="A11" s="7" t="s">
        <v>199</v>
      </c>
      <c r="B11" s="7" t="s">
        <v>19</v>
      </c>
      <c r="C11" s="7" t="s">
        <v>200</v>
      </c>
      <c r="D11" s="7" t="s">
        <v>201</v>
      </c>
      <c r="E11" s="7" t="s">
        <v>46</v>
      </c>
      <c r="F11" s="7" t="s">
        <v>32</v>
      </c>
      <c r="G11" s="7" t="s">
        <v>203</v>
      </c>
      <c r="H11" s="7"/>
      <c r="I11" s="9" t="n">
        <v>156.67</v>
      </c>
      <c r="J11" s="10" t="n">
        <v>11119.13</v>
      </c>
      <c r="K11" s="10" t="n">
        <v>9070.62</v>
      </c>
      <c r="L11" s="7"/>
      <c r="M11" s="7" t="s">
        <v>802</v>
      </c>
      <c r="N11" s="7"/>
    </row>
    <row r="12" customFormat="false" ht="15.75" hidden="false" customHeight="true" outlineLevel="0" collapsed="false">
      <c r="A12" s="3" t="s">
        <v>241</v>
      </c>
      <c r="B12" s="3" t="s">
        <v>29</v>
      </c>
      <c r="C12" s="3" t="s">
        <v>242</v>
      </c>
      <c r="D12" s="3" t="s">
        <v>67</v>
      </c>
      <c r="E12" s="3" t="s">
        <v>68</v>
      </c>
      <c r="F12" s="3" t="s">
        <v>32</v>
      </c>
      <c r="G12" s="3" t="s">
        <v>244</v>
      </c>
      <c r="H12" s="3"/>
      <c r="I12" s="5" t="n">
        <v>158.12</v>
      </c>
      <c r="J12" s="6" t="n">
        <v>7002.35</v>
      </c>
      <c r="K12" s="6" t="n">
        <v>5329.36</v>
      </c>
      <c r="L12" s="3" t="s">
        <v>807</v>
      </c>
      <c r="M12" s="3" t="s">
        <v>792</v>
      </c>
      <c r="N12" s="3" t="s">
        <v>808</v>
      </c>
    </row>
    <row r="13" customFormat="false" ht="15.75" hidden="false" customHeight="true" outlineLevel="0" collapsed="false">
      <c r="A13" s="7" t="s">
        <v>396</v>
      </c>
      <c r="B13" s="7" t="s">
        <v>29</v>
      </c>
      <c r="C13" s="7" t="s">
        <v>397</v>
      </c>
      <c r="D13" s="7" t="s">
        <v>398</v>
      </c>
      <c r="E13" s="7" t="s">
        <v>61</v>
      </c>
      <c r="F13" s="7" t="s">
        <v>23</v>
      </c>
      <c r="G13" s="7" t="s">
        <v>400</v>
      </c>
      <c r="H13" s="7" t="s">
        <v>401</v>
      </c>
      <c r="I13" s="9" t="n">
        <v>119.01</v>
      </c>
      <c r="J13" s="10" t="n">
        <v>17829.8</v>
      </c>
      <c r="K13" s="10" t="n">
        <v>12833.31</v>
      </c>
      <c r="L13" s="7" t="s">
        <v>809</v>
      </c>
      <c r="M13" s="7" t="s">
        <v>796</v>
      </c>
      <c r="N13" s="7" t="s">
        <v>810</v>
      </c>
    </row>
    <row r="14" customFormat="false" ht="15.75" hidden="false" customHeight="true" outlineLevel="0" collapsed="false">
      <c r="A14" s="3" t="s">
        <v>362</v>
      </c>
      <c r="B14" s="3" t="s">
        <v>29</v>
      </c>
      <c r="C14" s="3" t="s">
        <v>363</v>
      </c>
      <c r="D14" s="3" t="s">
        <v>364</v>
      </c>
      <c r="E14" s="3" t="s">
        <v>61</v>
      </c>
      <c r="F14" s="3" t="s">
        <v>23</v>
      </c>
      <c r="G14" s="3" t="s">
        <v>366</v>
      </c>
      <c r="H14" s="3"/>
      <c r="I14" s="5" t="n">
        <v>86.27</v>
      </c>
      <c r="J14" s="6" t="n">
        <v>16863.03</v>
      </c>
      <c r="K14" s="6" t="n">
        <v>15744.14</v>
      </c>
      <c r="L14" s="3" t="s">
        <v>811</v>
      </c>
      <c r="M14" s="3" t="s">
        <v>812</v>
      </c>
      <c r="N14" s="3" t="s">
        <v>813</v>
      </c>
    </row>
    <row r="15" customFormat="false" ht="15.75" hidden="false" customHeight="true" outlineLevel="0" collapsed="false">
      <c r="A15" s="7" t="s">
        <v>462</v>
      </c>
      <c r="B15" s="7" t="s">
        <v>29</v>
      </c>
      <c r="C15" s="7" t="s">
        <v>463</v>
      </c>
      <c r="D15" s="7" t="s">
        <v>173</v>
      </c>
      <c r="E15" s="7" t="s">
        <v>68</v>
      </c>
      <c r="F15" s="7" t="s">
        <v>23</v>
      </c>
      <c r="G15" s="7" t="s">
        <v>465</v>
      </c>
      <c r="H15" s="7" t="s">
        <v>466</v>
      </c>
      <c r="I15" s="9" t="n">
        <v>157.33</v>
      </c>
      <c r="J15" s="10" t="n">
        <v>7756.98</v>
      </c>
      <c r="K15" s="10" t="n">
        <v>7578.44</v>
      </c>
      <c r="L15" s="7"/>
      <c r="M15" s="7" t="s">
        <v>796</v>
      </c>
      <c r="N15" s="7"/>
    </row>
    <row r="16" customFormat="false" ht="15.75" hidden="false" customHeight="true" outlineLevel="0" collapsed="false">
      <c r="A16" s="3" t="s">
        <v>358</v>
      </c>
      <c r="B16" s="3" t="s">
        <v>29</v>
      </c>
      <c r="C16" s="3" t="s">
        <v>359</v>
      </c>
      <c r="D16" s="3" t="s">
        <v>132</v>
      </c>
      <c r="E16" s="3" t="s">
        <v>46</v>
      </c>
      <c r="F16" s="3" t="s">
        <v>23</v>
      </c>
      <c r="G16" s="3" t="s">
        <v>361</v>
      </c>
      <c r="H16" s="3"/>
      <c r="I16" s="5" t="n">
        <v>175.32</v>
      </c>
      <c r="J16" s="6" t="n">
        <v>23811.42</v>
      </c>
      <c r="K16" s="6" t="n">
        <v>20787.3</v>
      </c>
      <c r="L16" s="3" t="s">
        <v>814</v>
      </c>
      <c r="M16" s="3" t="s">
        <v>815</v>
      </c>
      <c r="N16" s="3" t="s">
        <v>816</v>
      </c>
    </row>
    <row r="17" customFormat="false" ht="15.75" hidden="false" customHeight="true" outlineLevel="0" collapsed="false">
      <c r="A17" s="7" t="s">
        <v>116</v>
      </c>
      <c r="B17" s="7" t="s">
        <v>29</v>
      </c>
      <c r="C17" s="7" t="s">
        <v>117</v>
      </c>
      <c r="D17" s="7" t="s">
        <v>80</v>
      </c>
      <c r="E17" s="7" t="s">
        <v>22</v>
      </c>
      <c r="F17" s="7" t="s">
        <v>32</v>
      </c>
      <c r="G17" s="7" t="s">
        <v>119</v>
      </c>
      <c r="H17" s="7"/>
      <c r="I17" s="9" t="n">
        <v>162.66</v>
      </c>
      <c r="J17" s="10" t="n">
        <v>10854.35</v>
      </c>
      <c r="K17" s="10" t="n">
        <v>8933.55</v>
      </c>
      <c r="L17" s="7" t="s">
        <v>817</v>
      </c>
      <c r="M17" s="7" t="s">
        <v>794</v>
      </c>
      <c r="N17" s="7" t="s">
        <v>818</v>
      </c>
    </row>
    <row r="18" customFormat="false" ht="15.75" hidden="false" customHeight="true" outlineLevel="0" collapsed="false">
      <c r="A18" s="3" t="s">
        <v>554</v>
      </c>
      <c r="B18" s="3" t="s">
        <v>29</v>
      </c>
      <c r="C18" s="3" t="s">
        <v>555</v>
      </c>
      <c r="D18" s="3" t="s">
        <v>132</v>
      </c>
      <c r="E18" s="3" t="s">
        <v>46</v>
      </c>
      <c r="F18" s="3" t="s">
        <v>23</v>
      </c>
      <c r="G18" s="3" t="s">
        <v>557</v>
      </c>
      <c r="H18" s="3" t="s">
        <v>558</v>
      </c>
      <c r="I18" s="5" t="n">
        <v>118.09</v>
      </c>
      <c r="J18" s="6" t="n">
        <v>23111.7</v>
      </c>
      <c r="K18" s="6" t="n">
        <v>22103.79</v>
      </c>
      <c r="L18" s="3" t="s">
        <v>819</v>
      </c>
      <c r="M18" s="3" t="s">
        <v>792</v>
      </c>
      <c r="N18" s="3" t="s">
        <v>820</v>
      </c>
    </row>
    <row r="19" customFormat="false" ht="15.75" hidden="false" customHeight="true" outlineLevel="0" collapsed="false">
      <c r="A19" s="7" t="s">
        <v>443</v>
      </c>
      <c r="B19" s="7" t="s">
        <v>29</v>
      </c>
      <c r="C19" s="7" t="s">
        <v>444</v>
      </c>
      <c r="D19" s="7" t="s">
        <v>143</v>
      </c>
      <c r="E19" s="7" t="s">
        <v>68</v>
      </c>
      <c r="F19" s="7" t="s">
        <v>23</v>
      </c>
      <c r="G19" s="7" t="s">
        <v>446</v>
      </c>
      <c r="H19" s="7" t="s">
        <v>447</v>
      </c>
      <c r="I19" s="9" t="n">
        <v>178.02</v>
      </c>
      <c r="J19" s="10" t="n">
        <v>11772.75</v>
      </c>
      <c r="K19" s="10" t="n">
        <v>9046.75</v>
      </c>
      <c r="L19" s="7" t="s">
        <v>821</v>
      </c>
      <c r="M19" s="7" t="s">
        <v>792</v>
      </c>
      <c r="N19" s="7" t="s">
        <v>822</v>
      </c>
    </row>
    <row r="20" customFormat="false" ht="15.75" hidden="false" customHeight="true" outlineLevel="0" collapsed="false">
      <c r="A20" s="3" t="s">
        <v>237</v>
      </c>
      <c r="B20" s="3" t="s">
        <v>29</v>
      </c>
      <c r="C20" s="3" t="s">
        <v>238</v>
      </c>
      <c r="D20" s="3" t="s">
        <v>38</v>
      </c>
      <c r="E20" s="3" t="s">
        <v>39</v>
      </c>
      <c r="F20" s="3" t="s">
        <v>32</v>
      </c>
      <c r="G20" s="3" t="s">
        <v>240</v>
      </c>
      <c r="H20" s="3"/>
      <c r="I20" s="5"/>
      <c r="J20" s="6" t="n">
        <v>11601.33</v>
      </c>
      <c r="K20" s="6" t="n">
        <v>8841.55</v>
      </c>
      <c r="L20" s="3" t="s">
        <v>823</v>
      </c>
      <c r="M20" s="3" t="s">
        <v>812</v>
      </c>
      <c r="N20" s="3" t="s">
        <v>824</v>
      </c>
    </row>
    <row r="21" customFormat="false" ht="15.75" hidden="false" customHeight="true" outlineLevel="0" collapsed="false">
      <c r="A21" s="7" t="s">
        <v>51</v>
      </c>
      <c r="B21" s="7" t="s">
        <v>29</v>
      </c>
      <c r="C21" s="7" t="s">
        <v>52</v>
      </c>
      <c r="D21" s="7" t="s">
        <v>53</v>
      </c>
      <c r="E21" s="7" t="s">
        <v>54</v>
      </c>
      <c r="F21" s="7" t="s">
        <v>23</v>
      </c>
      <c r="G21" s="7" t="s">
        <v>56</v>
      </c>
      <c r="H21" s="7" t="s">
        <v>57</v>
      </c>
      <c r="I21" s="9" t="n">
        <v>93.3</v>
      </c>
      <c r="J21" s="10" t="n">
        <v>15523.38</v>
      </c>
      <c r="K21" s="10" t="n">
        <v>13956.14</v>
      </c>
      <c r="L21" s="7" t="s">
        <v>825</v>
      </c>
      <c r="M21" s="7" t="s">
        <v>826</v>
      </c>
      <c r="N21" s="7" t="s">
        <v>827</v>
      </c>
    </row>
    <row r="22" customFormat="false" ht="15.75" hidden="false" customHeight="true" outlineLevel="0" collapsed="false">
      <c r="A22" s="3" t="s">
        <v>457</v>
      </c>
      <c r="B22" s="3" t="s">
        <v>29</v>
      </c>
      <c r="C22" s="3" t="s">
        <v>458</v>
      </c>
      <c r="D22" s="3" t="s">
        <v>99</v>
      </c>
      <c r="E22" s="3" t="s">
        <v>54</v>
      </c>
      <c r="F22" s="3" t="s">
        <v>23</v>
      </c>
      <c r="G22" s="3" t="s">
        <v>460</v>
      </c>
      <c r="H22" s="3" t="s">
        <v>461</v>
      </c>
      <c r="I22" s="5" t="n">
        <v>176.64</v>
      </c>
      <c r="J22" s="6" t="n">
        <v>19639.75</v>
      </c>
      <c r="K22" s="6" t="n">
        <v>15003.27</v>
      </c>
      <c r="L22" s="3"/>
      <c r="M22" s="3" t="s">
        <v>794</v>
      </c>
      <c r="N22" s="3"/>
    </row>
    <row r="23" customFormat="false" ht="15.75" hidden="false" customHeight="true" outlineLevel="0" collapsed="false">
      <c r="A23" s="7" t="s">
        <v>188</v>
      </c>
      <c r="B23" s="7" t="s">
        <v>29</v>
      </c>
      <c r="C23" s="7" t="s">
        <v>189</v>
      </c>
      <c r="D23" s="7" t="s">
        <v>53</v>
      </c>
      <c r="E23" s="7" t="s">
        <v>54</v>
      </c>
      <c r="F23" s="7" t="s">
        <v>23</v>
      </c>
      <c r="G23" s="7" t="s">
        <v>191</v>
      </c>
      <c r="H23" s="7" t="s">
        <v>192</v>
      </c>
      <c r="I23" s="9" t="n">
        <v>162.63</v>
      </c>
      <c r="J23" s="10" t="n">
        <v>17327.96</v>
      </c>
      <c r="K23" s="10" t="n">
        <v>16984.1</v>
      </c>
      <c r="L23" s="7" t="s">
        <v>828</v>
      </c>
      <c r="M23" s="7" t="s">
        <v>829</v>
      </c>
      <c r="N23" s="7" t="s">
        <v>830</v>
      </c>
    </row>
  </sheetData>
  <autoFilter ref="A1:N23"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O6" activeCellId="0" sqref="O6"/>
    </sheetView>
  </sheetViews>
  <sheetFormatPr defaultColWidth="10.66796875" defaultRowHeight="15.75" zeroHeight="false" outlineLevelRow="0" outlineLevelCol="0"/>
  <cols>
    <col collapsed="false" customWidth="true" hidden="false" outlineLevel="0" max="1" min="1" style="1" width="13"/>
    <col collapsed="false" customWidth="true" hidden="false" outlineLevel="0" max="2" min="2" style="1" width="33"/>
    <col collapsed="false" customWidth="true" hidden="false" outlineLevel="0" max="3" min="3" style="1" width="42"/>
    <col collapsed="false" customWidth="true" hidden="false" outlineLevel="0" max="4" min="4" style="1" width="9"/>
    <col collapsed="false" customWidth="true" hidden="false" outlineLevel="0" max="5" min="5" style="1" width="19"/>
    <col collapsed="false" customWidth="true" hidden="false" outlineLevel="0" max="6" min="6" style="1" width="17"/>
    <col collapsed="false" customWidth="true" hidden="false" outlineLevel="0" max="7" min="7" style="1" width="15"/>
    <col collapsed="false" customWidth="true" hidden="false" outlineLevel="0" max="8" min="8" style="1" width="18"/>
    <col collapsed="false" customWidth="true" hidden="false" outlineLevel="0" max="9" min="9" style="1" width="9"/>
    <col collapsed="false" customWidth="true" hidden="false" outlineLevel="0" max="10" min="10" style="1" width="17"/>
    <col collapsed="false" customWidth="true" hidden="false" outlineLevel="0" max="11" min="11" style="1" width="18"/>
    <col collapsed="false" customWidth="true" hidden="false" outlineLevel="0" max="12" min="12" style="1" width="17"/>
    <col collapsed="false" customWidth="true" hidden="false" outlineLevel="0" max="13" min="13" style="1" width="14"/>
    <col collapsed="false" customWidth="true" hidden="false" outlineLevel="0" max="14" min="14" style="1" width="36"/>
  </cols>
  <sheetData>
    <row r="1" customFormat="false" ht="31.5" hidden="false" customHeight="true" outlineLevel="0" collapsed="false">
      <c r="A1" s="2" t="s">
        <v>0</v>
      </c>
      <c r="B1" s="2" t="s">
        <v>668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9</v>
      </c>
      <c r="H1" s="2" t="s">
        <v>10</v>
      </c>
      <c r="I1" s="2" t="s">
        <v>12</v>
      </c>
      <c r="J1" s="2" t="s">
        <v>831</v>
      </c>
      <c r="K1" s="2" t="s">
        <v>788</v>
      </c>
      <c r="L1" s="2" t="s">
        <v>789</v>
      </c>
      <c r="M1" s="2" t="s">
        <v>832</v>
      </c>
      <c r="N1" s="2" t="s">
        <v>791</v>
      </c>
    </row>
    <row r="2" customFormat="false" ht="15.75" hidden="false" customHeight="true" outlineLevel="0" collapsed="false">
      <c r="A2" s="3" t="s">
        <v>213</v>
      </c>
      <c r="B2" s="3" t="s">
        <v>29</v>
      </c>
      <c r="C2" s="3" t="s">
        <v>214</v>
      </c>
      <c r="D2" s="3" t="s">
        <v>38</v>
      </c>
      <c r="E2" s="3" t="s">
        <v>39</v>
      </c>
      <c r="F2" s="3" t="s">
        <v>32</v>
      </c>
      <c r="G2" s="3" t="s">
        <v>216</v>
      </c>
      <c r="H2" s="3"/>
      <c r="I2" s="5" t="n">
        <v>88.47</v>
      </c>
      <c r="J2" s="3" t="s">
        <v>833</v>
      </c>
      <c r="K2" s="6" t="n">
        <v>5240.37</v>
      </c>
      <c r="L2" s="6" t="n">
        <v>5093.2</v>
      </c>
      <c r="M2" s="3"/>
      <c r="N2" s="3" t="s">
        <v>834</v>
      </c>
    </row>
    <row r="3" customFormat="false" ht="15.75" hidden="false" customHeight="true" outlineLevel="0" collapsed="false">
      <c r="A3" s="7" t="s">
        <v>209</v>
      </c>
      <c r="B3" s="7" t="s">
        <v>29</v>
      </c>
      <c r="C3" s="7" t="s">
        <v>210</v>
      </c>
      <c r="D3" s="7" t="s">
        <v>60</v>
      </c>
      <c r="E3" s="7" t="s">
        <v>61</v>
      </c>
      <c r="F3" s="7" t="s">
        <v>23</v>
      </c>
      <c r="G3" s="7" t="s">
        <v>212</v>
      </c>
      <c r="H3" s="7"/>
      <c r="I3" s="9" t="n">
        <v>124.59</v>
      </c>
      <c r="J3" s="7" t="s">
        <v>835</v>
      </c>
      <c r="K3" s="10" t="n">
        <v>5754.77</v>
      </c>
      <c r="L3" s="10" t="n">
        <v>5441.96</v>
      </c>
      <c r="M3" s="7" t="s">
        <v>836</v>
      </c>
      <c r="N3" s="7" t="s">
        <v>837</v>
      </c>
    </row>
    <row r="4" customFormat="false" ht="15.75" hidden="false" customHeight="true" outlineLevel="0" collapsed="false">
      <c r="A4" s="3" t="s">
        <v>311</v>
      </c>
      <c r="B4" s="3" t="s">
        <v>29</v>
      </c>
      <c r="C4" s="3" t="s">
        <v>312</v>
      </c>
      <c r="D4" s="3" t="s">
        <v>143</v>
      </c>
      <c r="E4" s="3" t="s">
        <v>68</v>
      </c>
      <c r="F4" s="3" t="s">
        <v>23</v>
      </c>
      <c r="G4" s="3" t="s">
        <v>314</v>
      </c>
      <c r="H4" s="3" t="s">
        <v>315</v>
      </c>
      <c r="I4" s="5" t="n">
        <v>158.15</v>
      </c>
      <c r="J4" s="3" t="s">
        <v>838</v>
      </c>
      <c r="K4" s="6" t="n">
        <v>3141.2</v>
      </c>
      <c r="L4" s="6" t="n">
        <v>2834.23</v>
      </c>
      <c r="M4" s="3" t="s">
        <v>839</v>
      </c>
      <c r="N4" s="3" t="s">
        <v>837</v>
      </c>
    </row>
    <row r="5" customFormat="false" ht="15.75" hidden="false" customHeight="true" outlineLevel="0" collapsed="false">
      <c r="A5" s="7" t="s">
        <v>161</v>
      </c>
      <c r="B5" s="7" t="s">
        <v>29</v>
      </c>
      <c r="C5" s="7" t="s">
        <v>162</v>
      </c>
      <c r="D5" s="7" t="s">
        <v>99</v>
      </c>
      <c r="E5" s="7" t="s">
        <v>54</v>
      </c>
      <c r="F5" s="7" t="s">
        <v>23</v>
      </c>
      <c r="G5" s="7" t="s">
        <v>164</v>
      </c>
      <c r="H5" s="7"/>
      <c r="I5" s="9" t="n">
        <v>177.36</v>
      </c>
      <c r="J5" s="7" t="s">
        <v>840</v>
      </c>
      <c r="K5" s="10" t="n">
        <v>3647.64</v>
      </c>
      <c r="L5" s="10" t="n">
        <v>3221.88</v>
      </c>
      <c r="M5" s="7"/>
      <c r="N5" s="7" t="s">
        <v>841</v>
      </c>
    </row>
    <row r="6" customFormat="false" ht="15.75" hidden="false" customHeight="true" outlineLevel="0" collapsed="false">
      <c r="A6" s="3" t="s">
        <v>577</v>
      </c>
      <c r="B6" s="3" t="s">
        <v>29</v>
      </c>
      <c r="C6" s="3" t="s">
        <v>578</v>
      </c>
      <c r="D6" s="3" t="s">
        <v>31</v>
      </c>
      <c r="E6" s="3" t="s">
        <v>22</v>
      </c>
      <c r="F6" s="3" t="s">
        <v>23</v>
      </c>
      <c r="G6" s="3" t="s">
        <v>579</v>
      </c>
      <c r="H6" s="3"/>
      <c r="I6" s="5" t="n">
        <v>148.39</v>
      </c>
      <c r="J6" s="3" t="s">
        <v>842</v>
      </c>
      <c r="K6" s="6" t="n">
        <v>3074.05</v>
      </c>
      <c r="L6" s="6" t="n">
        <v>2665.74</v>
      </c>
      <c r="M6" s="3" t="s">
        <v>843</v>
      </c>
      <c r="N6" s="3" t="s">
        <v>837</v>
      </c>
    </row>
    <row r="7" customFormat="false" ht="15.75" hidden="false" customHeight="true" outlineLevel="0" collapsed="false">
      <c r="A7" s="7" t="s">
        <v>106</v>
      </c>
      <c r="B7" s="7" t="s">
        <v>29</v>
      </c>
      <c r="C7" s="7" t="s">
        <v>107</v>
      </c>
      <c r="D7" s="7" t="s">
        <v>45</v>
      </c>
      <c r="E7" s="7" t="s">
        <v>46</v>
      </c>
      <c r="F7" s="7" t="s">
        <v>32</v>
      </c>
      <c r="G7" s="7" t="s">
        <v>109</v>
      </c>
      <c r="H7" s="7" t="s">
        <v>110</v>
      </c>
      <c r="I7" s="9"/>
      <c r="J7" s="7" t="s">
        <v>844</v>
      </c>
      <c r="K7" s="10" t="n">
        <v>5025.6</v>
      </c>
      <c r="L7" s="10" t="n">
        <v>4576.71</v>
      </c>
      <c r="M7" s="7" t="s">
        <v>845</v>
      </c>
      <c r="N7" s="7" t="s">
        <v>834</v>
      </c>
    </row>
    <row r="8" customFormat="false" ht="15.75" hidden="false" customHeight="true" outlineLevel="0" collapsed="false">
      <c r="A8" s="3" t="s">
        <v>619</v>
      </c>
      <c r="B8" s="3" t="s">
        <v>29</v>
      </c>
      <c r="C8" s="3" t="s">
        <v>620</v>
      </c>
      <c r="D8" s="3" t="s">
        <v>53</v>
      </c>
      <c r="E8" s="3" t="s">
        <v>54</v>
      </c>
      <c r="F8" s="3" t="s">
        <v>32</v>
      </c>
      <c r="G8" s="3" t="s">
        <v>622</v>
      </c>
      <c r="H8" s="3"/>
      <c r="I8" s="5" t="n">
        <v>78.58</v>
      </c>
      <c r="J8" s="3" t="s">
        <v>846</v>
      </c>
      <c r="K8" s="6" t="n">
        <v>6737.9</v>
      </c>
      <c r="L8" s="6" t="n">
        <v>5948.51</v>
      </c>
      <c r="M8" s="3"/>
      <c r="N8" s="3" t="s">
        <v>841</v>
      </c>
    </row>
    <row r="9" customFormat="false" ht="15.75" hidden="false" customHeight="true" outlineLevel="0" collapsed="false">
      <c r="A9" s="7" t="s">
        <v>84</v>
      </c>
      <c r="B9" s="7" t="s">
        <v>29</v>
      </c>
      <c r="C9" s="7" t="s">
        <v>85</v>
      </c>
      <c r="D9" s="7" t="s">
        <v>86</v>
      </c>
      <c r="E9" s="7" t="s">
        <v>87</v>
      </c>
      <c r="F9" s="7" t="s">
        <v>23</v>
      </c>
      <c r="G9" s="7" t="s">
        <v>89</v>
      </c>
      <c r="H9" s="7" t="s">
        <v>90</v>
      </c>
      <c r="I9" s="9" t="n">
        <v>156.76</v>
      </c>
      <c r="J9" s="7" t="s">
        <v>847</v>
      </c>
      <c r="K9" s="10" t="n">
        <v>707.5</v>
      </c>
      <c r="L9" s="10" t="n">
        <v>626.31</v>
      </c>
      <c r="M9" s="7" t="s">
        <v>848</v>
      </c>
      <c r="N9" s="7" t="s">
        <v>849</v>
      </c>
    </row>
    <row r="10" customFormat="false" ht="15.75" hidden="false" customHeight="true" outlineLevel="0" collapsed="false">
      <c r="A10" s="3" t="s">
        <v>97</v>
      </c>
      <c r="B10" s="3" t="s">
        <v>29</v>
      </c>
      <c r="C10" s="3" t="s">
        <v>98</v>
      </c>
      <c r="D10" s="3" t="s">
        <v>99</v>
      </c>
      <c r="E10" s="3" t="s">
        <v>54</v>
      </c>
      <c r="F10" s="3" t="s">
        <v>23</v>
      </c>
      <c r="G10" s="3" t="s">
        <v>101</v>
      </c>
      <c r="H10" s="3"/>
      <c r="I10" s="5" t="n">
        <v>125.62</v>
      </c>
      <c r="J10" s="3" t="s">
        <v>850</v>
      </c>
      <c r="K10" s="6" t="n">
        <v>7217.23</v>
      </c>
      <c r="L10" s="6" t="n">
        <v>6821.89</v>
      </c>
      <c r="M10" s="3" t="s">
        <v>851</v>
      </c>
      <c r="N10" s="3" t="s">
        <v>841</v>
      </c>
    </row>
    <row r="11" customFormat="false" ht="15.75" hidden="false" customHeight="true" outlineLevel="0" collapsed="false">
      <c r="A11" s="7" t="s">
        <v>232</v>
      </c>
      <c r="B11" s="7" t="s">
        <v>29</v>
      </c>
      <c r="C11" s="7" t="s">
        <v>233</v>
      </c>
      <c r="D11" s="7" t="s">
        <v>53</v>
      </c>
      <c r="E11" s="7" t="s">
        <v>54</v>
      </c>
      <c r="F11" s="7" t="s">
        <v>23</v>
      </c>
      <c r="G11" s="7" t="s">
        <v>235</v>
      </c>
      <c r="H11" s="7" t="s">
        <v>236</v>
      </c>
      <c r="I11" s="9" t="n">
        <v>169.26</v>
      </c>
      <c r="J11" s="7" t="s">
        <v>852</v>
      </c>
      <c r="K11" s="10" t="n">
        <v>1293.79</v>
      </c>
      <c r="L11" s="10" t="n">
        <v>1146.8</v>
      </c>
      <c r="M11" s="7" t="s">
        <v>853</v>
      </c>
      <c r="N11" s="7" t="s">
        <v>849</v>
      </c>
    </row>
    <row r="12" customFormat="false" ht="15.75" hidden="false" customHeight="true" outlineLevel="0" collapsed="false">
      <c r="A12" s="3" t="s">
        <v>457</v>
      </c>
      <c r="B12" s="3" t="s">
        <v>29</v>
      </c>
      <c r="C12" s="3" t="s">
        <v>458</v>
      </c>
      <c r="D12" s="3" t="s">
        <v>99</v>
      </c>
      <c r="E12" s="3" t="s">
        <v>54</v>
      </c>
      <c r="F12" s="3" t="s">
        <v>23</v>
      </c>
      <c r="G12" s="3" t="s">
        <v>460</v>
      </c>
      <c r="H12" s="3" t="s">
        <v>461</v>
      </c>
      <c r="I12" s="5" t="n">
        <v>176.64</v>
      </c>
      <c r="J12" s="3" t="s">
        <v>854</v>
      </c>
      <c r="K12" s="6" t="n">
        <v>4425.55</v>
      </c>
      <c r="L12" s="6" t="n">
        <v>3879.35</v>
      </c>
      <c r="M12" s="3" t="s">
        <v>855</v>
      </c>
      <c r="N12" s="3" t="s">
        <v>837</v>
      </c>
    </row>
    <row r="13" customFormat="false" ht="15.75" hidden="false" customHeight="true" outlineLevel="0" collapsed="false">
      <c r="A13" s="7" t="s">
        <v>448</v>
      </c>
      <c r="B13" s="7" t="s">
        <v>29</v>
      </c>
      <c r="C13" s="7" t="s">
        <v>449</v>
      </c>
      <c r="D13" s="7" t="s">
        <v>80</v>
      </c>
      <c r="E13" s="7" t="s">
        <v>22</v>
      </c>
      <c r="F13" s="7" t="s">
        <v>23</v>
      </c>
      <c r="G13" s="7" t="s">
        <v>451</v>
      </c>
      <c r="H13" s="7" t="s">
        <v>452</v>
      </c>
      <c r="I13" s="9" t="n">
        <v>145.29</v>
      </c>
      <c r="J13" s="7" t="s">
        <v>856</v>
      </c>
      <c r="K13" s="10" t="n">
        <v>4010.74</v>
      </c>
      <c r="L13" s="10" t="n">
        <v>3642.82</v>
      </c>
      <c r="M13" s="7" t="s">
        <v>857</v>
      </c>
      <c r="N13" s="7" t="s">
        <v>841</v>
      </c>
    </row>
  </sheetData>
  <autoFilter ref="A1:N13"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33"/>
    <col collapsed="false" customWidth="true" hidden="false" outlineLevel="0" max="3" min="3" style="1" width="11"/>
    <col collapsed="false" customWidth="true" hidden="false" outlineLevel="0" max="4" min="4" style="1" width="30"/>
    <col collapsed="false" customWidth="true" hidden="false" outlineLevel="0" max="5" min="5" style="1" width="17"/>
    <col collapsed="false" customWidth="true" hidden="false" outlineLevel="0" max="6" min="6" style="1" width="28"/>
    <col collapsed="false" customWidth="true" hidden="false" outlineLevel="0" max="7" min="7" style="1" width="46"/>
  </cols>
  <sheetData>
    <row r="1" customFormat="false" ht="31.5" hidden="false" customHeight="true" outlineLevel="0" collapsed="false">
      <c r="A1" s="2" t="s">
        <v>858</v>
      </c>
      <c r="B1" s="2" t="s">
        <v>1</v>
      </c>
      <c r="C1" s="2" t="s">
        <v>859</v>
      </c>
      <c r="D1" s="2" t="s">
        <v>860</v>
      </c>
      <c r="E1" s="2" t="s">
        <v>861</v>
      </c>
      <c r="F1" s="2" t="s">
        <v>862</v>
      </c>
      <c r="G1" s="2" t="s">
        <v>863</v>
      </c>
    </row>
    <row r="2" customFormat="false" ht="15" hidden="false" customHeight="true" outlineLevel="0" collapsed="false">
      <c r="A2" s="3" t="s">
        <v>18</v>
      </c>
      <c r="B2" s="3" t="s">
        <v>19</v>
      </c>
      <c r="C2" s="3" t="s">
        <v>864</v>
      </c>
      <c r="D2" s="3" t="s">
        <v>865</v>
      </c>
      <c r="E2" s="3" t="s">
        <v>767</v>
      </c>
      <c r="F2" s="6" t="n">
        <v>7699.23</v>
      </c>
      <c r="G2" s="3" t="s">
        <v>866</v>
      </c>
    </row>
    <row r="3" customFormat="false" ht="15" hidden="false" customHeight="true" outlineLevel="0" collapsed="false">
      <c r="A3" s="7" t="s">
        <v>28</v>
      </c>
      <c r="B3" s="7" t="s">
        <v>29</v>
      </c>
      <c r="C3" s="7" t="s">
        <v>867</v>
      </c>
      <c r="D3" s="7" t="s">
        <v>868</v>
      </c>
      <c r="E3" s="7" t="s">
        <v>693</v>
      </c>
      <c r="F3" s="10" t="n">
        <v>8752.02</v>
      </c>
      <c r="G3" s="7" t="s">
        <v>869</v>
      </c>
    </row>
    <row r="4" customFormat="false" ht="15" hidden="false" customHeight="true" outlineLevel="0" collapsed="false">
      <c r="A4" s="3" t="s">
        <v>43</v>
      </c>
      <c r="B4" s="3" t="s">
        <v>29</v>
      </c>
      <c r="C4" s="3" t="s">
        <v>870</v>
      </c>
      <c r="D4" s="3" t="s">
        <v>871</v>
      </c>
      <c r="E4" s="3" t="s">
        <v>872</v>
      </c>
      <c r="F4" s="6" t="n">
        <v>8940.23</v>
      </c>
      <c r="G4" s="3" t="s">
        <v>873</v>
      </c>
    </row>
    <row r="5" customFormat="false" ht="15" hidden="false" customHeight="true" outlineLevel="0" collapsed="false">
      <c r="A5" s="7" t="s">
        <v>65</v>
      </c>
      <c r="B5" s="7" t="s">
        <v>29</v>
      </c>
      <c r="C5" s="7" t="s">
        <v>874</v>
      </c>
      <c r="D5" s="7" t="s">
        <v>875</v>
      </c>
      <c r="E5" s="7" t="s">
        <v>876</v>
      </c>
      <c r="F5" s="10" t="n">
        <v>5162.7</v>
      </c>
      <c r="G5" s="7" t="s">
        <v>877</v>
      </c>
    </row>
    <row r="6" customFormat="false" ht="15" hidden="false" customHeight="true" outlineLevel="0" collapsed="false">
      <c r="A6" s="3" t="s">
        <v>72</v>
      </c>
      <c r="B6" s="3" t="s">
        <v>19</v>
      </c>
      <c r="C6" s="3" t="s">
        <v>878</v>
      </c>
      <c r="D6" s="3" t="s">
        <v>879</v>
      </c>
      <c r="E6" s="3" t="s">
        <v>265</v>
      </c>
      <c r="F6" s="6" t="n">
        <v>1306.24</v>
      </c>
      <c r="G6" s="3" t="s">
        <v>880</v>
      </c>
    </row>
    <row r="7" customFormat="false" ht="15" hidden="false" customHeight="true" outlineLevel="0" collapsed="false">
      <c r="A7" s="7" t="s">
        <v>78</v>
      </c>
      <c r="B7" s="7" t="s">
        <v>29</v>
      </c>
      <c r="C7" s="7" t="s">
        <v>881</v>
      </c>
      <c r="D7" s="7" t="s">
        <v>882</v>
      </c>
      <c r="E7" s="7" t="s">
        <v>883</v>
      </c>
      <c r="F7" s="10" t="n">
        <v>5557.57</v>
      </c>
      <c r="G7" s="7" t="s">
        <v>884</v>
      </c>
    </row>
    <row r="8" customFormat="false" ht="15" hidden="false" customHeight="true" outlineLevel="0" collapsed="false">
      <c r="A8" s="3" t="s">
        <v>84</v>
      </c>
      <c r="B8" s="3" t="s">
        <v>29</v>
      </c>
      <c r="C8" s="3" t="s">
        <v>885</v>
      </c>
      <c r="D8" s="3" t="s">
        <v>886</v>
      </c>
      <c r="E8" s="3" t="s">
        <v>887</v>
      </c>
      <c r="F8" s="6" t="n">
        <v>4597.35</v>
      </c>
      <c r="G8" s="3" t="s">
        <v>888</v>
      </c>
    </row>
    <row r="9" customFormat="false" ht="15" hidden="false" customHeight="true" outlineLevel="0" collapsed="false">
      <c r="A9" s="7" t="s">
        <v>97</v>
      </c>
      <c r="B9" s="7" t="s">
        <v>29</v>
      </c>
      <c r="C9" s="7" t="s">
        <v>889</v>
      </c>
      <c r="D9" s="7" t="s">
        <v>890</v>
      </c>
      <c r="E9" s="7" t="s">
        <v>737</v>
      </c>
      <c r="F9" s="10" t="n">
        <v>4643.64</v>
      </c>
      <c r="G9" s="7" t="s">
        <v>891</v>
      </c>
    </row>
    <row r="10" customFormat="false" ht="15" hidden="false" customHeight="true" outlineLevel="0" collapsed="false">
      <c r="A10" s="3" t="s">
        <v>102</v>
      </c>
      <c r="B10" s="3" t="s">
        <v>29</v>
      </c>
      <c r="C10" s="3" t="s">
        <v>892</v>
      </c>
      <c r="D10" s="3" t="s">
        <v>893</v>
      </c>
      <c r="E10" s="3" t="s">
        <v>894</v>
      </c>
      <c r="F10" s="6" t="n">
        <v>5372.76</v>
      </c>
      <c r="G10" s="3" t="s">
        <v>895</v>
      </c>
    </row>
    <row r="11" customFormat="false" ht="15" hidden="false" customHeight="true" outlineLevel="0" collapsed="false">
      <c r="A11" s="7" t="s">
        <v>136</v>
      </c>
      <c r="B11" s="7" t="s">
        <v>29</v>
      </c>
      <c r="C11" s="7" t="s">
        <v>896</v>
      </c>
      <c r="D11" s="7" t="s">
        <v>897</v>
      </c>
      <c r="E11" s="7" t="s">
        <v>898</v>
      </c>
      <c r="F11" s="10" t="n">
        <v>4034.83</v>
      </c>
      <c r="G11" s="7" t="s">
        <v>899</v>
      </c>
    </row>
    <row r="12" customFormat="false" ht="15" hidden="false" customHeight="true" outlineLevel="0" collapsed="false">
      <c r="A12" s="3" t="s">
        <v>146</v>
      </c>
      <c r="B12" s="3" t="s">
        <v>19</v>
      </c>
      <c r="C12" s="3" t="s">
        <v>900</v>
      </c>
      <c r="D12" s="3" t="s">
        <v>901</v>
      </c>
      <c r="E12" s="3" t="s">
        <v>902</v>
      </c>
      <c r="F12" s="6" t="n">
        <v>8859.44</v>
      </c>
      <c r="G12" s="3" t="s">
        <v>903</v>
      </c>
    </row>
    <row r="13" customFormat="false" ht="15" hidden="false" customHeight="true" outlineLevel="0" collapsed="false">
      <c r="A13" s="7" t="s">
        <v>152</v>
      </c>
      <c r="B13" s="7" t="s">
        <v>29</v>
      </c>
      <c r="C13" s="7" t="s">
        <v>904</v>
      </c>
      <c r="D13" s="7" t="s">
        <v>905</v>
      </c>
      <c r="E13" s="7" t="s">
        <v>693</v>
      </c>
      <c r="F13" s="10" t="n">
        <v>3246.98</v>
      </c>
      <c r="G13" s="7" t="s">
        <v>906</v>
      </c>
    </row>
    <row r="14" customFormat="false" ht="15" hidden="false" customHeight="true" outlineLevel="0" collapsed="false">
      <c r="A14" s="3" t="s">
        <v>161</v>
      </c>
      <c r="B14" s="3" t="s">
        <v>29</v>
      </c>
      <c r="C14" s="3" t="s">
        <v>907</v>
      </c>
      <c r="D14" s="3" t="s">
        <v>908</v>
      </c>
      <c r="E14" s="3" t="s">
        <v>697</v>
      </c>
      <c r="F14" s="6" t="n">
        <v>4543.55</v>
      </c>
      <c r="G14" s="3" t="s">
        <v>909</v>
      </c>
    </row>
    <row r="15" customFormat="false" ht="15" hidden="false" customHeight="true" outlineLevel="0" collapsed="false">
      <c r="A15" s="7" t="s">
        <v>165</v>
      </c>
      <c r="B15" s="7" t="s">
        <v>29</v>
      </c>
      <c r="C15" s="7" t="s">
        <v>910</v>
      </c>
      <c r="D15" s="7" t="s">
        <v>911</v>
      </c>
      <c r="E15" s="7" t="s">
        <v>912</v>
      </c>
      <c r="F15" s="10" t="n">
        <v>5741.42</v>
      </c>
      <c r="G15" s="7" t="s">
        <v>913</v>
      </c>
    </row>
    <row r="16" customFormat="false" ht="15" hidden="false" customHeight="true" outlineLevel="0" collapsed="false">
      <c r="A16" s="3" t="s">
        <v>188</v>
      </c>
      <c r="B16" s="3" t="s">
        <v>29</v>
      </c>
      <c r="C16" s="3" t="s">
        <v>914</v>
      </c>
      <c r="D16" s="3" t="s">
        <v>915</v>
      </c>
      <c r="E16" s="3" t="s">
        <v>916</v>
      </c>
      <c r="F16" s="6" t="n">
        <v>4049.89</v>
      </c>
      <c r="G16" s="3" t="s">
        <v>917</v>
      </c>
    </row>
    <row r="17" customFormat="false" ht="15" hidden="false" customHeight="true" outlineLevel="0" collapsed="false">
      <c r="A17" s="7" t="s">
        <v>193</v>
      </c>
      <c r="B17" s="7" t="s">
        <v>29</v>
      </c>
      <c r="C17" s="7" t="s">
        <v>918</v>
      </c>
      <c r="D17" s="7" t="s">
        <v>919</v>
      </c>
      <c r="E17" s="7" t="s">
        <v>63</v>
      </c>
      <c r="F17" s="10" t="n">
        <v>1128.49</v>
      </c>
      <c r="G17" s="7" t="s">
        <v>920</v>
      </c>
    </row>
    <row r="18" customFormat="false" ht="15" hidden="false" customHeight="true" outlineLevel="0" collapsed="false">
      <c r="A18" s="3" t="s">
        <v>209</v>
      </c>
      <c r="B18" s="3" t="s">
        <v>29</v>
      </c>
      <c r="C18" s="3" t="s">
        <v>921</v>
      </c>
      <c r="D18" s="3" t="s">
        <v>922</v>
      </c>
      <c r="E18" s="3" t="s">
        <v>735</v>
      </c>
      <c r="F18" s="6" t="n">
        <v>5560.96</v>
      </c>
      <c r="G18" s="3" t="s">
        <v>923</v>
      </c>
    </row>
    <row r="19" customFormat="false" ht="15" hidden="false" customHeight="true" outlineLevel="0" collapsed="false">
      <c r="A19" s="7" t="s">
        <v>227</v>
      </c>
      <c r="B19" s="7" t="s">
        <v>29</v>
      </c>
      <c r="C19" s="7" t="s">
        <v>924</v>
      </c>
      <c r="D19" s="7" t="s">
        <v>925</v>
      </c>
      <c r="E19" s="7" t="s">
        <v>872</v>
      </c>
      <c r="F19" s="10" t="n">
        <v>1033.53</v>
      </c>
      <c r="G19" s="7" t="s">
        <v>926</v>
      </c>
    </row>
    <row r="20" customFormat="false" ht="15" hidden="false" customHeight="true" outlineLevel="0" collapsed="false">
      <c r="A20" s="3" t="s">
        <v>232</v>
      </c>
      <c r="B20" s="3" t="s">
        <v>29</v>
      </c>
      <c r="C20" s="3" t="s">
        <v>927</v>
      </c>
      <c r="D20" s="3" t="s">
        <v>928</v>
      </c>
      <c r="E20" s="3" t="s">
        <v>929</v>
      </c>
      <c r="F20" s="6" t="n">
        <v>6810.65</v>
      </c>
      <c r="G20" s="3" t="s">
        <v>930</v>
      </c>
    </row>
    <row r="21" customFormat="false" ht="15" hidden="false" customHeight="true" outlineLevel="0" collapsed="false">
      <c r="A21" s="7" t="s">
        <v>241</v>
      </c>
      <c r="B21" s="7" t="s">
        <v>29</v>
      </c>
      <c r="C21" s="7" t="s">
        <v>931</v>
      </c>
      <c r="D21" s="7" t="s">
        <v>932</v>
      </c>
      <c r="E21" s="7" t="s">
        <v>933</v>
      </c>
      <c r="F21" s="10" t="n">
        <v>1753.85</v>
      </c>
      <c r="G21" s="7" t="s">
        <v>934</v>
      </c>
    </row>
    <row r="22" customFormat="false" ht="15" hidden="false" customHeight="true" outlineLevel="0" collapsed="false">
      <c r="A22" s="3" t="s">
        <v>250</v>
      </c>
      <c r="B22" s="3" t="s">
        <v>29</v>
      </c>
      <c r="C22" s="3" t="s">
        <v>935</v>
      </c>
      <c r="D22" s="3" t="s">
        <v>936</v>
      </c>
      <c r="E22" s="3" t="s">
        <v>937</v>
      </c>
      <c r="F22" s="6" t="n">
        <v>9055.9</v>
      </c>
      <c r="G22" s="3" t="s">
        <v>938</v>
      </c>
    </row>
    <row r="23" customFormat="false" ht="15" hidden="false" customHeight="true" outlineLevel="0" collapsed="false">
      <c r="A23" s="7" t="s">
        <v>272</v>
      </c>
      <c r="B23" s="7" t="s">
        <v>29</v>
      </c>
      <c r="C23" s="7" t="s">
        <v>939</v>
      </c>
      <c r="D23" s="7" t="s">
        <v>940</v>
      </c>
      <c r="E23" s="7" t="s">
        <v>746</v>
      </c>
      <c r="F23" s="10" t="n">
        <v>1341.39</v>
      </c>
      <c r="G23" s="7" t="s">
        <v>941</v>
      </c>
    </row>
    <row r="24" customFormat="false" ht="15" hidden="false" customHeight="true" outlineLevel="0" collapsed="false">
      <c r="A24" s="3" t="s">
        <v>277</v>
      </c>
      <c r="B24" s="3" t="s">
        <v>29</v>
      </c>
      <c r="C24" s="3" t="s">
        <v>942</v>
      </c>
      <c r="D24" s="3" t="s">
        <v>943</v>
      </c>
      <c r="E24" s="3" t="s">
        <v>944</v>
      </c>
      <c r="F24" s="6" t="n">
        <v>3401.86</v>
      </c>
      <c r="G24" s="3" t="s">
        <v>945</v>
      </c>
    </row>
    <row r="25" customFormat="false" ht="15" hidden="false" customHeight="true" outlineLevel="0" collapsed="false">
      <c r="A25" s="7" t="s">
        <v>292</v>
      </c>
      <c r="B25" s="7" t="s">
        <v>29</v>
      </c>
      <c r="C25" s="7" t="s">
        <v>946</v>
      </c>
      <c r="D25" s="7" t="s">
        <v>947</v>
      </c>
      <c r="E25" s="7" t="s">
        <v>948</v>
      </c>
      <c r="F25" s="10" t="n">
        <v>905.59</v>
      </c>
      <c r="G25" s="7" t="s">
        <v>949</v>
      </c>
    </row>
    <row r="26" customFormat="false" ht="15" hidden="false" customHeight="true" outlineLevel="0" collapsed="false">
      <c r="A26" s="3" t="s">
        <v>329</v>
      </c>
      <c r="B26" s="3" t="s">
        <v>19</v>
      </c>
      <c r="C26" s="3" t="s">
        <v>950</v>
      </c>
      <c r="D26" s="3" t="s">
        <v>951</v>
      </c>
      <c r="E26" s="3" t="s">
        <v>952</v>
      </c>
      <c r="F26" s="6" t="n">
        <v>4895.73</v>
      </c>
      <c r="G26" s="3" t="s">
        <v>953</v>
      </c>
    </row>
    <row r="27" customFormat="false" ht="15" hidden="false" customHeight="true" outlineLevel="0" collapsed="false">
      <c r="A27" s="7" t="s">
        <v>343</v>
      </c>
      <c r="B27" s="7" t="s">
        <v>29</v>
      </c>
      <c r="C27" s="7" t="s">
        <v>954</v>
      </c>
      <c r="D27" s="7" t="s">
        <v>955</v>
      </c>
      <c r="E27" s="7" t="s">
        <v>956</v>
      </c>
      <c r="F27" s="10" t="n">
        <v>3464.27</v>
      </c>
      <c r="G27" s="7" t="s">
        <v>957</v>
      </c>
    </row>
    <row r="28" customFormat="false" ht="15" hidden="false" customHeight="true" outlineLevel="0" collapsed="false">
      <c r="A28" s="3" t="s">
        <v>348</v>
      </c>
      <c r="B28" s="3" t="s">
        <v>29</v>
      </c>
      <c r="C28" s="3" t="s">
        <v>958</v>
      </c>
      <c r="D28" s="3" t="s">
        <v>959</v>
      </c>
      <c r="E28" s="3" t="s">
        <v>747</v>
      </c>
      <c r="F28" s="6" t="n">
        <v>1766.25</v>
      </c>
      <c r="G28" s="3" t="s">
        <v>960</v>
      </c>
    </row>
    <row r="29" customFormat="false" ht="15" hidden="false" customHeight="true" outlineLevel="0" collapsed="false">
      <c r="A29" s="7" t="s">
        <v>407</v>
      </c>
      <c r="B29" s="7" t="s">
        <v>29</v>
      </c>
      <c r="C29" s="7" t="s">
        <v>961</v>
      </c>
      <c r="D29" s="7" t="s">
        <v>962</v>
      </c>
      <c r="E29" s="7" t="s">
        <v>684</v>
      </c>
      <c r="F29" s="10" t="n">
        <v>8036.7</v>
      </c>
      <c r="G29" s="7" t="s">
        <v>963</v>
      </c>
    </row>
    <row r="30" customFormat="false" ht="15" hidden="false" customHeight="true" outlineLevel="0" collapsed="false">
      <c r="A30" s="3" t="s">
        <v>411</v>
      </c>
      <c r="B30" s="3" t="s">
        <v>29</v>
      </c>
      <c r="C30" s="3" t="s">
        <v>964</v>
      </c>
      <c r="D30" s="3" t="s">
        <v>965</v>
      </c>
      <c r="E30" s="3" t="s">
        <v>887</v>
      </c>
      <c r="F30" s="6" t="n">
        <v>2021.78</v>
      </c>
      <c r="G30" s="3" t="s">
        <v>966</v>
      </c>
    </row>
    <row r="31" customFormat="false" ht="15" hidden="false" customHeight="true" outlineLevel="0" collapsed="false">
      <c r="A31" s="7" t="s">
        <v>421</v>
      </c>
      <c r="B31" s="7" t="s">
        <v>19</v>
      </c>
      <c r="C31" s="7" t="s">
        <v>967</v>
      </c>
      <c r="D31" s="7" t="s">
        <v>968</v>
      </c>
      <c r="E31" s="7" t="s">
        <v>693</v>
      </c>
      <c r="F31" s="10" t="n">
        <v>7523.47</v>
      </c>
      <c r="G31" s="7" t="s">
        <v>969</v>
      </c>
    </row>
    <row r="32" customFormat="false" ht="15" hidden="false" customHeight="true" outlineLevel="0" collapsed="false">
      <c r="A32" s="3" t="s">
        <v>435</v>
      </c>
      <c r="B32" s="3" t="s">
        <v>29</v>
      </c>
      <c r="C32" s="3" t="s">
        <v>970</v>
      </c>
      <c r="D32" s="3" t="s">
        <v>971</v>
      </c>
      <c r="E32" s="3" t="s">
        <v>694</v>
      </c>
      <c r="F32" s="6" t="n">
        <v>6629.58</v>
      </c>
      <c r="G32" s="3" t="s">
        <v>972</v>
      </c>
    </row>
    <row r="33" customFormat="false" ht="15" hidden="false" customHeight="true" outlineLevel="0" collapsed="false">
      <c r="A33" s="7" t="s">
        <v>439</v>
      </c>
      <c r="B33" s="7" t="s">
        <v>29</v>
      </c>
      <c r="C33" s="7" t="s">
        <v>973</v>
      </c>
      <c r="D33" s="7" t="s">
        <v>974</v>
      </c>
      <c r="E33" s="7" t="s">
        <v>916</v>
      </c>
      <c r="F33" s="10" t="n">
        <v>366.22</v>
      </c>
      <c r="G33" s="7" t="s">
        <v>975</v>
      </c>
    </row>
    <row r="34" customFormat="false" ht="15" hidden="false" customHeight="true" outlineLevel="0" collapsed="false">
      <c r="A34" s="3" t="s">
        <v>443</v>
      </c>
      <c r="B34" s="3" t="s">
        <v>29</v>
      </c>
      <c r="C34" s="3" t="s">
        <v>976</v>
      </c>
      <c r="D34" s="3" t="s">
        <v>977</v>
      </c>
      <c r="E34" s="3" t="s">
        <v>735</v>
      </c>
      <c r="F34" s="6" t="n">
        <v>6986.29</v>
      </c>
      <c r="G34" s="3" t="s">
        <v>978</v>
      </c>
    </row>
    <row r="35" customFormat="false" ht="15" hidden="false" customHeight="true" outlineLevel="0" collapsed="false">
      <c r="A35" s="7" t="s">
        <v>453</v>
      </c>
      <c r="B35" s="7" t="s">
        <v>29</v>
      </c>
      <c r="C35" s="7" t="s">
        <v>979</v>
      </c>
      <c r="D35" s="7" t="s">
        <v>980</v>
      </c>
      <c r="E35" s="7" t="s">
        <v>933</v>
      </c>
      <c r="F35" s="10" t="n">
        <v>9386.16</v>
      </c>
      <c r="G35" s="7" t="s">
        <v>981</v>
      </c>
    </row>
    <row r="36" customFormat="false" ht="15" hidden="false" customHeight="true" outlineLevel="0" collapsed="false">
      <c r="A36" s="3" t="s">
        <v>467</v>
      </c>
      <c r="B36" s="3" t="s">
        <v>29</v>
      </c>
      <c r="C36" s="3" t="s">
        <v>982</v>
      </c>
      <c r="D36" s="3" t="s">
        <v>983</v>
      </c>
      <c r="E36" s="3" t="s">
        <v>984</v>
      </c>
      <c r="F36" s="6" t="n">
        <v>5837</v>
      </c>
      <c r="G36" s="3" t="s">
        <v>985</v>
      </c>
    </row>
    <row r="37" customFormat="false" ht="15" hidden="false" customHeight="true" outlineLevel="0" collapsed="false">
      <c r="A37" s="7" t="s">
        <v>476</v>
      </c>
      <c r="B37" s="7" t="s">
        <v>29</v>
      </c>
      <c r="C37" s="7" t="s">
        <v>986</v>
      </c>
      <c r="D37" s="7" t="s">
        <v>987</v>
      </c>
      <c r="E37" s="7" t="s">
        <v>988</v>
      </c>
      <c r="F37" s="10" t="n">
        <v>3342.51</v>
      </c>
      <c r="G37" s="7" t="s">
        <v>989</v>
      </c>
    </row>
    <row r="38" customFormat="false" ht="15" hidden="false" customHeight="true" outlineLevel="0" collapsed="false">
      <c r="A38" s="3" t="s">
        <v>480</v>
      </c>
      <c r="B38" s="3" t="s">
        <v>29</v>
      </c>
      <c r="C38" s="3" t="s">
        <v>990</v>
      </c>
      <c r="D38" s="3" t="s">
        <v>991</v>
      </c>
      <c r="E38" s="3" t="s">
        <v>992</v>
      </c>
      <c r="F38" s="6" t="n">
        <v>9243.87</v>
      </c>
      <c r="G38" s="3" t="s">
        <v>993</v>
      </c>
    </row>
    <row r="39" customFormat="false" ht="15" hidden="false" customHeight="true" outlineLevel="0" collapsed="false">
      <c r="A39" s="7" t="s">
        <v>498</v>
      </c>
      <c r="B39" s="7" t="s">
        <v>29</v>
      </c>
      <c r="C39" s="7" t="s">
        <v>994</v>
      </c>
      <c r="D39" s="7" t="s">
        <v>995</v>
      </c>
      <c r="E39" s="7" t="s">
        <v>996</v>
      </c>
      <c r="F39" s="10" t="n">
        <v>7390.39</v>
      </c>
      <c r="G39" s="7" t="s">
        <v>997</v>
      </c>
    </row>
    <row r="40" customFormat="false" ht="15" hidden="false" customHeight="true" outlineLevel="0" collapsed="false">
      <c r="A40" s="3" t="s">
        <v>507</v>
      </c>
      <c r="B40" s="3" t="s">
        <v>29</v>
      </c>
      <c r="C40" s="3" t="s">
        <v>998</v>
      </c>
      <c r="D40" s="3" t="s">
        <v>999</v>
      </c>
      <c r="E40" s="3" t="s">
        <v>1000</v>
      </c>
      <c r="F40" s="6" t="n">
        <v>8029.71</v>
      </c>
      <c r="G40" s="3" t="s">
        <v>1001</v>
      </c>
    </row>
    <row r="41" customFormat="false" ht="15" hidden="false" customHeight="true" outlineLevel="0" collapsed="false">
      <c r="A41" s="7" t="s">
        <v>530</v>
      </c>
      <c r="B41" s="7" t="s">
        <v>29</v>
      </c>
      <c r="C41" s="7" t="s">
        <v>1002</v>
      </c>
      <c r="D41" s="7" t="s">
        <v>1003</v>
      </c>
      <c r="E41" s="7" t="s">
        <v>944</v>
      </c>
      <c r="F41" s="10" t="n">
        <v>8070.66</v>
      </c>
      <c r="G41" s="7" t="s">
        <v>1004</v>
      </c>
    </row>
    <row r="42" customFormat="false" ht="15" hidden="false" customHeight="true" outlineLevel="0" collapsed="false">
      <c r="A42" s="3" t="s">
        <v>544</v>
      </c>
      <c r="B42" s="3" t="s">
        <v>29</v>
      </c>
      <c r="C42" s="3" t="s">
        <v>1005</v>
      </c>
      <c r="D42" s="3" t="s">
        <v>1006</v>
      </c>
      <c r="E42" s="3" t="s">
        <v>1007</v>
      </c>
      <c r="F42" s="6" t="n">
        <v>4548.21</v>
      </c>
      <c r="G42" s="3" t="s">
        <v>1008</v>
      </c>
    </row>
    <row r="43" customFormat="false" ht="15" hidden="false" customHeight="true" outlineLevel="0" collapsed="false">
      <c r="A43" s="7" t="s">
        <v>549</v>
      </c>
      <c r="B43" s="7" t="s">
        <v>29</v>
      </c>
      <c r="C43" s="7" t="s">
        <v>1009</v>
      </c>
      <c r="D43" s="7" t="s">
        <v>1010</v>
      </c>
      <c r="E43" s="7" t="s">
        <v>744</v>
      </c>
      <c r="F43" s="10" t="n">
        <v>4099.92</v>
      </c>
      <c r="G43" s="7" t="s">
        <v>1011</v>
      </c>
    </row>
    <row r="44" customFormat="false" ht="15" hidden="false" customHeight="true" outlineLevel="0" collapsed="false">
      <c r="A44" s="3" t="s">
        <v>559</v>
      </c>
      <c r="B44" s="3" t="s">
        <v>29</v>
      </c>
      <c r="C44" s="3" t="s">
        <v>1012</v>
      </c>
      <c r="D44" s="3" t="s">
        <v>1013</v>
      </c>
      <c r="E44" s="3" t="s">
        <v>1014</v>
      </c>
      <c r="F44" s="6" t="n">
        <v>2303.43</v>
      </c>
      <c r="G44" s="3" t="s">
        <v>1015</v>
      </c>
    </row>
    <row r="45" customFormat="false" ht="15" hidden="false" customHeight="true" outlineLevel="0" collapsed="false">
      <c r="A45" s="7" t="s">
        <v>580</v>
      </c>
      <c r="B45" s="7" t="s">
        <v>29</v>
      </c>
      <c r="C45" s="7" t="s">
        <v>1016</v>
      </c>
      <c r="D45" s="7" t="s">
        <v>1017</v>
      </c>
      <c r="E45" s="7" t="s">
        <v>1018</v>
      </c>
      <c r="F45" s="10" t="n">
        <v>9835.26</v>
      </c>
      <c r="G45" s="7" t="s">
        <v>1019</v>
      </c>
    </row>
    <row r="46" customFormat="false" ht="15" hidden="false" customHeight="true" outlineLevel="0" collapsed="false">
      <c r="A46" s="3" t="s">
        <v>585</v>
      </c>
      <c r="B46" s="3" t="s">
        <v>29</v>
      </c>
      <c r="C46" s="3" t="s">
        <v>1020</v>
      </c>
      <c r="D46" s="3" t="s">
        <v>1021</v>
      </c>
      <c r="E46" s="3" t="s">
        <v>1022</v>
      </c>
      <c r="F46" s="6" t="n">
        <v>4933.28</v>
      </c>
      <c r="G46" s="3" t="s">
        <v>1023</v>
      </c>
    </row>
    <row r="47" customFormat="false" ht="15" hidden="false" customHeight="true" outlineLevel="0" collapsed="false">
      <c r="A47" s="7" t="s">
        <v>590</v>
      </c>
      <c r="B47" s="7" t="s">
        <v>29</v>
      </c>
      <c r="C47" s="7" t="s">
        <v>1024</v>
      </c>
      <c r="D47" s="7" t="s">
        <v>1025</v>
      </c>
      <c r="E47" s="7" t="s">
        <v>1026</v>
      </c>
      <c r="F47" s="10" t="n">
        <v>4322.54</v>
      </c>
      <c r="G47" s="7" t="s">
        <v>1027</v>
      </c>
    </row>
    <row r="48" customFormat="false" ht="15" hidden="false" customHeight="true" outlineLevel="0" collapsed="false">
      <c r="A48" s="3" t="s">
        <v>619</v>
      </c>
      <c r="B48" s="3" t="s">
        <v>29</v>
      </c>
      <c r="C48" s="3" t="s">
        <v>1028</v>
      </c>
      <c r="D48" s="3" t="s">
        <v>1029</v>
      </c>
      <c r="E48" s="3" t="s">
        <v>393</v>
      </c>
      <c r="F48" s="6" t="n">
        <v>641.94</v>
      </c>
      <c r="G48" s="3" t="s">
        <v>1030</v>
      </c>
    </row>
    <row r="49" customFormat="false" ht="15" hidden="false" customHeight="true" outlineLevel="0" collapsed="false">
      <c r="A49" s="7" t="s">
        <v>633</v>
      </c>
      <c r="B49" s="7" t="s">
        <v>29</v>
      </c>
      <c r="C49" s="7" t="s">
        <v>1031</v>
      </c>
      <c r="D49" s="7" t="s">
        <v>1032</v>
      </c>
      <c r="E49" s="7" t="s">
        <v>1033</v>
      </c>
      <c r="F49" s="10" t="n">
        <v>585.89</v>
      </c>
      <c r="G49" s="7" t="s">
        <v>1034</v>
      </c>
    </row>
    <row r="50" customFormat="false" ht="15" hidden="false" customHeight="true" outlineLevel="0" collapsed="false">
      <c r="A50" s="3" t="s">
        <v>311</v>
      </c>
      <c r="B50" s="3" t="s">
        <v>29</v>
      </c>
      <c r="C50" s="3" t="s">
        <v>1035</v>
      </c>
      <c r="D50" s="3" t="s">
        <v>1036</v>
      </c>
      <c r="E50" s="3" t="s">
        <v>902</v>
      </c>
      <c r="F50" s="6" t="n">
        <v>8059.71</v>
      </c>
      <c r="G50" s="3" t="s">
        <v>1037</v>
      </c>
    </row>
    <row r="51" customFormat="false" ht="15" hidden="false" customHeight="true" outlineLevel="0" collapsed="false">
      <c r="A51" s="7" t="s">
        <v>498</v>
      </c>
      <c r="B51" s="7" t="s">
        <v>29</v>
      </c>
      <c r="C51" s="7" t="s">
        <v>994</v>
      </c>
      <c r="D51" s="7" t="s">
        <v>995</v>
      </c>
      <c r="E51" s="7" t="s">
        <v>1038</v>
      </c>
      <c r="F51" s="10" t="n">
        <v>7882.43</v>
      </c>
      <c r="G51" s="7" t="s">
        <v>1039</v>
      </c>
    </row>
    <row r="52" customFormat="false" ht="15" hidden="false" customHeight="true" outlineLevel="0" collapsed="false">
      <c r="A52" s="3" t="s">
        <v>594</v>
      </c>
      <c r="B52" s="3" t="s">
        <v>29</v>
      </c>
      <c r="C52" s="3" t="s">
        <v>1040</v>
      </c>
      <c r="D52" s="3" t="s">
        <v>1041</v>
      </c>
      <c r="E52" s="3" t="s">
        <v>1042</v>
      </c>
      <c r="F52" s="6" t="n">
        <v>4597.68</v>
      </c>
      <c r="G52" s="3" t="s">
        <v>1043</v>
      </c>
    </row>
    <row r="53" customFormat="false" ht="15" hidden="false" customHeight="true" outlineLevel="0" collapsed="false">
      <c r="A53" s="7" t="s">
        <v>627</v>
      </c>
      <c r="B53" s="7" t="s">
        <v>29</v>
      </c>
      <c r="C53" s="7" t="s">
        <v>1044</v>
      </c>
      <c r="D53" s="7" t="s">
        <v>1045</v>
      </c>
      <c r="E53" s="7" t="s">
        <v>1018</v>
      </c>
      <c r="F53" s="10" t="n">
        <v>464.38</v>
      </c>
      <c r="G53" s="7" t="s">
        <v>1046</v>
      </c>
    </row>
    <row r="54" customFormat="false" ht="15" hidden="false" customHeight="true" outlineLevel="0" collapsed="false">
      <c r="A54" s="3" t="s">
        <v>152</v>
      </c>
      <c r="B54" s="3" t="s">
        <v>29</v>
      </c>
      <c r="C54" s="3" t="s">
        <v>904</v>
      </c>
      <c r="D54" s="3" t="s">
        <v>905</v>
      </c>
      <c r="E54" s="3" t="s">
        <v>1047</v>
      </c>
      <c r="F54" s="6" t="n">
        <v>2526.81</v>
      </c>
      <c r="G54" s="3" t="s">
        <v>1048</v>
      </c>
    </row>
    <row r="55" customFormat="false" ht="15" hidden="false" customHeight="true" outlineLevel="0" collapsed="false">
      <c r="A55" s="7" t="s">
        <v>171</v>
      </c>
      <c r="B55" s="7" t="s">
        <v>29</v>
      </c>
      <c r="C55" s="7" t="s">
        <v>1049</v>
      </c>
      <c r="D55" s="7" t="s">
        <v>1050</v>
      </c>
      <c r="E55" s="7" t="s">
        <v>1051</v>
      </c>
      <c r="F55" s="10" t="n">
        <v>2169.87</v>
      </c>
      <c r="G55" s="7" t="s">
        <v>1052</v>
      </c>
    </row>
    <row r="56" customFormat="false" ht="15" hidden="false" customHeight="true" outlineLevel="0" collapsed="false">
      <c r="A56" s="3" t="s">
        <v>91</v>
      </c>
      <c r="B56" s="3" t="s">
        <v>29</v>
      </c>
      <c r="C56" s="3" t="s">
        <v>1053</v>
      </c>
      <c r="D56" s="3" t="s">
        <v>1054</v>
      </c>
      <c r="E56" s="3" t="s">
        <v>695</v>
      </c>
      <c r="F56" s="6" t="n">
        <v>1054.5</v>
      </c>
      <c r="G56" s="3" t="s">
        <v>1055</v>
      </c>
    </row>
    <row r="57" customFormat="false" ht="15" hidden="false" customHeight="true" outlineLevel="0" collapsed="false">
      <c r="A57" s="7" t="s">
        <v>572</v>
      </c>
      <c r="B57" s="7" t="s">
        <v>29</v>
      </c>
      <c r="C57" s="7" t="s">
        <v>1056</v>
      </c>
      <c r="D57" s="7" t="s">
        <v>1057</v>
      </c>
      <c r="E57" s="7" t="s">
        <v>894</v>
      </c>
      <c r="F57" s="10" t="n">
        <v>6098.5</v>
      </c>
      <c r="G57" s="7" t="s">
        <v>1058</v>
      </c>
    </row>
    <row r="58" customFormat="false" ht="15" hidden="false" customHeight="true" outlineLevel="0" collapsed="false">
      <c r="A58" s="3" t="s">
        <v>580</v>
      </c>
      <c r="B58" s="3" t="s">
        <v>29</v>
      </c>
      <c r="C58" s="3" t="s">
        <v>1016</v>
      </c>
      <c r="D58" s="3" t="s">
        <v>1017</v>
      </c>
      <c r="E58" s="3" t="s">
        <v>767</v>
      </c>
      <c r="F58" s="6" t="n">
        <v>9955.9</v>
      </c>
      <c r="G58" s="3" t="s">
        <v>1059</v>
      </c>
    </row>
    <row r="59" customFormat="false" ht="15" hidden="false" customHeight="true" outlineLevel="0" collapsed="false">
      <c r="A59" s="7" t="s">
        <v>130</v>
      </c>
      <c r="B59" s="7" t="s">
        <v>29</v>
      </c>
      <c r="C59" s="7" t="s">
        <v>1060</v>
      </c>
      <c r="D59" s="7" t="s">
        <v>1061</v>
      </c>
      <c r="E59" s="7" t="s">
        <v>1062</v>
      </c>
      <c r="F59" s="10" t="n">
        <v>9338.85</v>
      </c>
      <c r="G59" s="7" t="s">
        <v>1063</v>
      </c>
    </row>
    <row r="60" customFormat="false" ht="15" hidden="false" customHeight="true" outlineLevel="0" collapsed="false">
      <c r="A60" s="3" t="s">
        <v>549</v>
      </c>
      <c r="B60" s="3" t="s">
        <v>29</v>
      </c>
      <c r="C60" s="3" t="s">
        <v>1009</v>
      </c>
      <c r="D60" s="3" t="s">
        <v>1010</v>
      </c>
      <c r="E60" s="3" t="s">
        <v>1064</v>
      </c>
      <c r="F60" s="6" t="n">
        <v>488.56</v>
      </c>
      <c r="G60" s="3" t="s">
        <v>1065</v>
      </c>
    </row>
    <row r="61" customFormat="false" ht="15" hidden="false" customHeight="true" outlineLevel="0" collapsed="false">
      <c r="A61" s="7" t="s">
        <v>544</v>
      </c>
      <c r="B61" s="7" t="s">
        <v>29</v>
      </c>
      <c r="C61" s="7" t="s">
        <v>1005</v>
      </c>
      <c r="D61" s="7" t="s">
        <v>1006</v>
      </c>
      <c r="E61" s="7" t="s">
        <v>984</v>
      </c>
      <c r="F61" s="10" t="n">
        <v>279.79</v>
      </c>
      <c r="G61" s="7" t="s">
        <v>1066</v>
      </c>
    </row>
    <row r="62" customFormat="false" ht="15" hidden="false" customHeight="true" outlineLevel="0" collapsed="false">
      <c r="A62" s="3" t="s">
        <v>177</v>
      </c>
      <c r="B62" s="3" t="s">
        <v>29</v>
      </c>
      <c r="C62" s="3" t="s">
        <v>1067</v>
      </c>
      <c r="D62" s="3" t="s">
        <v>1068</v>
      </c>
      <c r="E62" s="3" t="s">
        <v>699</v>
      </c>
      <c r="F62" s="6" t="n">
        <v>7068.08</v>
      </c>
      <c r="G62" s="3" t="s">
        <v>1069</v>
      </c>
    </row>
    <row r="63" customFormat="false" ht="15" hidden="false" customHeight="true" outlineLevel="0" collapsed="false">
      <c r="A63" s="7" t="s">
        <v>521</v>
      </c>
      <c r="B63" s="7" t="s">
        <v>29</v>
      </c>
      <c r="C63" s="7" t="s">
        <v>1070</v>
      </c>
      <c r="D63" s="7" t="s">
        <v>1071</v>
      </c>
      <c r="E63" s="7" t="s">
        <v>1072</v>
      </c>
      <c r="F63" s="10" t="n">
        <v>3485.02</v>
      </c>
      <c r="G63" s="7" t="s">
        <v>1073</v>
      </c>
    </row>
    <row r="64" customFormat="false" ht="15" hidden="false" customHeight="true" outlineLevel="0" collapsed="false">
      <c r="A64" s="3" t="s">
        <v>462</v>
      </c>
      <c r="B64" s="3" t="s">
        <v>29</v>
      </c>
      <c r="C64" s="3" t="s">
        <v>1074</v>
      </c>
      <c r="D64" s="3" t="s">
        <v>1075</v>
      </c>
      <c r="E64" s="3" t="s">
        <v>739</v>
      </c>
      <c r="F64" s="6" t="n">
        <v>3115.21</v>
      </c>
      <c r="G64" s="3" t="s">
        <v>1076</v>
      </c>
    </row>
    <row r="65" customFormat="false" ht="15" hidden="false" customHeight="true" outlineLevel="0" collapsed="false">
      <c r="A65" s="7" t="s">
        <v>255</v>
      </c>
      <c r="B65" s="7" t="s">
        <v>29</v>
      </c>
      <c r="C65" s="7" t="s">
        <v>1077</v>
      </c>
      <c r="D65" s="7" t="s">
        <v>1078</v>
      </c>
      <c r="E65" s="7" t="s">
        <v>723</v>
      </c>
      <c r="F65" s="10" t="n">
        <v>2486.02</v>
      </c>
      <c r="G65" s="7" t="s">
        <v>1079</v>
      </c>
    </row>
  </sheetData>
  <autoFilter ref="A1:G65"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2024-06-28T08:28:01Z</dcterms:created>
  <dc:creator>Martin Alexander Küffer</dc:creator>
  <dc:description/>
  <dc:language>en-US</dc:language>
  <cp:lastModifiedBy>Daniel Pesch</cp:lastModifiedBy>
  <dcterms:modified xsi:type="dcterms:W3CDTF">2026-07-21T19:28:59Z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